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6" i="1"/>
  <c r="O106"/>
  <c r="H106"/>
  <c r="D106"/>
  <c r="T105"/>
  <c r="P105"/>
  <c r="U105" s="1"/>
  <c r="V105" s="1"/>
  <c r="L105"/>
  <c r="K105"/>
  <c r="G105"/>
  <c r="U104"/>
  <c r="T104"/>
  <c r="P104"/>
  <c r="L104"/>
  <c r="V104" s="1"/>
  <c r="K104"/>
  <c r="G104"/>
  <c r="U103"/>
  <c r="T103"/>
  <c r="P103"/>
  <c r="K103"/>
  <c r="G103"/>
  <c r="L103" s="1"/>
  <c r="T102"/>
  <c r="U102" s="1"/>
  <c r="V102" s="1"/>
  <c r="P102"/>
  <c r="K102"/>
  <c r="G102"/>
  <c r="L102" s="1"/>
  <c r="T101"/>
  <c r="P101"/>
  <c r="U101" s="1"/>
  <c r="V101" s="1"/>
  <c r="L101"/>
  <c r="K101"/>
  <c r="G101"/>
  <c r="U100"/>
  <c r="T100"/>
  <c r="P100"/>
  <c r="L100"/>
  <c r="V100" s="1"/>
  <c r="K100"/>
  <c r="G100"/>
  <c r="S99"/>
  <c r="R99"/>
  <c r="R106" s="1"/>
  <c r="Q99"/>
  <c r="Q106" s="1"/>
  <c r="O99"/>
  <c r="N99"/>
  <c r="N106" s="1"/>
  <c r="M99"/>
  <c r="M106" s="1"/>
  <c r="J99"/>
  <c r="J106" s="1"/>
  <c r="I99"/>
  <c r="I106" s="1"/>
  <c r="H99"/>
  <c r="K99" s="1"/>
  <c r="K106" s="1"/>
  <c r="F99"/>
  <c r="F106" s="1"/>
  <c r="E99"/>
  <c r="E106" s="1"/>
  <c r="D99"/>
  <c r="T98"/>
  <c r="U98" s="1"/>
  <c r="V98" s="1"/>
  <c r="P98"/>
  <c r="K98"/>
  <c r="G98"/>
  <c r="L98" s="1"/>
  <c r="T97"/>
  <c r="U97" s="1"/>
  <c r="V97" s="1"/>
  <c r="P97"/>
  <c r="L97"/>
  <c r="K97"/>
  <c r="G97"/>
  <c r="U96"/>
  <c r="T96"/>
  <c r="P96"/>
  <c r="L96"/>
  <c r="V96" s="1"/>
  <c r="K96"/>
  <c r="G96"/>
  <c r="U95"/>
  <c r="T95"/>
  <c r="P95"/>
  <c r="K95"/>
  <c r="G95"/>
  <c r="L95" s="1"/>
  <c r="T94"/>
  <c r="U94" s="1"/>
  <c r="V94" s="1"/>
  <c r="P94"/>
  <c r="K94"/>
  <c r="G94"/>
  <c r="L94" s="1"/>
  <c r="T93"/>
  <c r="U93" s="1"/>
  <c r="V93" s="1"/>
  <c r="P93"/>
  <c r="L93"/>
  <c r="K93"/>
  <c r="G93"/>
  <c r="U92"/>
  <c r="T92"/>
  <c r="P92"/>
  <c r="L92"/>
  <c r="V92" s="1"/>
  <c r="K92"/>
  <c r="G92"/>
  <c r="U91"/>
  <c r="T91"/>
  <c r="P91"/>
  <c r="K91"/>
  <c r="G91"/>
  <c r="L91" s="1"/>
  <c r="T90"/>
  <c r="U90" s="1"/>
  <c r="V90" s="1"/>
  <c r="P90"/>
  <c r="K90"/>
  <c r="G90"/>
  <c r="L90" s="1"/>
  <c r="T89"/>
  <c r="U89" s="1"/>
  <c r="V89" s="1"/>
  <c r="P89"/>
  <c r="L89"/>
  <c r="K89"/>
  <c r="G89"/>
  <c r="U88"/>
  <c r="T88"/>
  <c r="P88"/>
  <c r="L88"/>
  <c r="V88" s="1"/>
  <c r="K88"/>
  <c r="G88"/>
  <c r="U87"/>
  <c r="T87"/>
  <c r="P87"/>
  <c r="K87"/>
  <c r="G87"/>
  <c r="L87" s="1"/>
  <c r="T86"/>
  <c r="U86" s="1"/>
  <c r="V86" s="1"/>
  <c r="P86"/>
  <c r="K86"/>
  <c r="G86"/>
  <c r="L86" s="1"/>
  <c r="T85"/>
  <c r="U85" s="1"/>
  <c r="V85" s="1"/>
  <c r="P85"/>
  <c r="L85"/>
  <c r="K85"/>
  <c r="G85"/>
  <c r="U84"/>
  <c r="T84"/>
  <c r="P84"/>
  <c r="L84"/>
  <c r="V84" s="1"/>
  <c r="K84"/>
  <c r="G84"/>
  <c r="U83"/>
  <c r="T83"/>
  <c r="P83"/>
  <c r="K83"/>
  <c r="G83"/>
  <c r="L83" s="1"/>
  <c r="T82"/>
  <c r="U82" s="1"/>
  <c r="V82" s="1"/>
  <c r="P82"/>
  <c r="K82"/>
  <c r="G82"/>
  <c r="L82" s="1"/>
  <c r="T81"/>
  <c r="U81" s="1"/>
  <c r="V81" s="1"/>
  <c r="P81"/>
  <c r="L81"/>
  <c r="K81"/>
  <c r="G81"/>
  <c r="U80"/>
  <c r="T80"/>
  <c r="P80"/>
  <c r="L80"/>
  <c r="V80" s="1"/>
  <c r="K80"/>
  <c r="G80"/>
  <c r="U79"/>
  <c r="T79"/>
  <c r="P79"/>
  <c r="K79"/>
  <c r="G79"/>
  <c r="L79" s="1"/>
  <c r="T78"/>
  <c r="U78" s="1"/>
  <c r="V78" s="1"/>
  <c r="P78"/>
  <c r="K78"/>
  <c r="G78"/>
  <c r="L78" s="1"/>
  <c r="T77"/>
  <c r="U77" s="1"/>
  <c r="V77" s="1"/>
  <c r="P77"/>
  <c r="L77"/>
  <c r="K77"/>
  <c r="G77"/>
  <c r="U76"/>
  <c r="T76"/>
  <c r="P76"/>
  <c r="L76"/>
  <c r="V76" s="1"/>
  <c r="K76"/>
  <c r="G76"/>
  <c r="U75"/>
  <c r="T75"/>
  <c r="P75"/>
  <c r="K75"/>
  <c r="G75"/>
  <c r="L75" s="1"/>
  <c r="T74"/>
  <c r="U74" s="1"/>
  <c r="V74" s="1"/>
  <c r="P74"/>
  <c r="K74"/>
  <c r="G74"/>
  <c r="L74" s="1"/>
  <c r="T73"/>
  <c r="U73" s="1"/>
  <c r="V73" s="1"/>
  <c r="P73"/>
  <c r="L73"/>
  <c r="K73"/>
  <c r="G73"/>
  <c r="U72"/>
  <c r="T72"/>
  <c r="P72"/>
  <c r="L72"/>
  <c r="V72" s="1"/>
  <c r="K72"/>
  <c r="G72"/>
  <c r="U71"/>
  <c r="T71"/>
  <c r="P71"/>
  <c r="K71"/>
  <c r="G71"/>
  <c r="L71" s="1"/>
  <c r="T70"/>
  <c r="U70" s="1"/>
  <c r="V70" s="1"/>
  <c r="P70"/>
  <c r="K70"/>
  <c r="G70"/>
  <c r="L70" s="1"/>
  <c r="T69"/>
  <c r="U69" s="1"/>
  <c r="V69" s="1"/>
  <c r="P69"/>
  <c r="L69"/>
  <c r="K69"/>
  <c r="G69"/>
  <c r="U68"/>
  <c r="T68"/>
  <c r="P68"/>
  <c r="L68"/>
  <c r="V68" s="1"/>
  <c r="K68"/>
  <c r="G68"/>
  <c r="U67"/>
  <c r="T67"/>
  <c r="P67"/>
  <c r="K67"/>
  <c r="G67"/>
  <c r="L67" s="1"/>
  <c r="T66"/>
  <c r="U66" s="1"/>
  <c r="V66" s="1"/>
  <c r="P66"/>
  <c r="K66"/>
  <c r="G66"/>
  <c r="L66" s="1"/>
  <c r="T65"/>
  <c r="U65" s="1"/>
  <c r="V65" s="1"/>
  <c r="P65"/>
  <c r="L65"/>
  <c r="K65"/>
  <c r="G65"/>
  <c r="U64"/>
  <c r="T64"/>
  <c r="P64"/>
  <c r="L64"/>
  <c r="V64" s="1"/>
  <c r="K64"/>
  <c r="G64"/>
  <c r="U63"/>
  <c r="T63"/>
  <c r="P63"/>
  <c r="K63"/>
  <c r="G63"/>
  <c r="L63" s="1"/>
  <c r="T62"/>
  <c r="U62" s="1"/>
  <c r="V62" s="1"/>
  <c r="P62"/>
  <c r="K62"/>
  <c r="G62"/>
  <c r="L62" s="1"/>
  <c r="T61"/>
  <c r="U61" s="1"/>
  <c r="V61" s="1"/>
  <c r="P61"/>
  <c r="L61"/>
  <c r="K61"/>
  <c r="G61"/>
  <c r="U60"/>
  <c r="T60"/>
  <c r="P60"/>
  <c r="L60"/>
  <c r="V60" s="1"/>
  <c r="K60"/>
  <c r="G60"/>
  <c r="U59"/>
  <c r="T59"/>
  <c r="P59"/>
  <c r="K59"/>
  <c r="G59"/>
  <c r="L59" s="1"/>
  <c r="T58"/>
  <c r="U58" s="1"/>
  <c r="V58" s="1"/>
  <c r="P58"/>
  <c r="K58"/>
  <c r="G58"/>
  <c r="L58" s="1"/>
  <c r="T57"/>
  <c r="U57" s="1"/>
  <c r="V57" s="1"/>
  <c r="P57"/>
  <c r="L57"/>
  <c r="K57"/>
  <c r="G57"/>
  <c r="U56"/>
  <c r="T56"/>
  <c r="P56"/>
  <c r="L56"/>
  <c r="V56" s="1"/>
  <c r="K56"/>
  <c r="G56"/>
  <c r="U55"/>
  <c r="T55"/>
  <c r="P55"/>
  <c r="K55"/>
  <c r="G55"/>
  <c r="L55" s="1"/>
  <c r="T54"/>
  <c r="U54" s="1"/>
  <c r="V54" s="1"/>
  <c r="P54"/>
  <c r="K54"/>
  <c r="G54"/>
  <c r="L54" s="1"/>
  <c r="T53"/>
  <c r="U53" s="1"/>
  <c r="V53" s="1"/>
  <c r="P53"/>
  <c r="L53"/>
  <c r="K53"/>
  <c r="G53"/>
  <c r="U52"/>
  <c r="T52"/>
  <c r="P52"/>
  <c r="L52"/>
  <c r="V52" s="1"/>
  <c r="K52"/>
  <c r="G52"/>
  <c r="U51"/>
  <c r="T51"/>
  <c r="P51"/>
  <c r="K51"/>
  <c r="G51"/>
  <c r="L51" s="1"/>
  <c r="T50"/>
  <c r="U50" s="1"/>
  <c r="V50" s="1"/>
  <c r="P50"/>
  <c r="K50"/>
  <c r="G50"/>
  <c r="L50" s="1"/>
  <c r="T49"/>
  <c r="U49" s="1"/>
  <c r="V49" s="1"/>
  <c r="P49"/>
  <c r="L49"/>
  <c r="K49"/>
  <c r="G49"/>
  <c r="U48"/>
  <c r="T48"/>
  <c r="P48"/>
  <c r="L48"/>
  <c r="V48" s="1"/>
  <c r="K48"/>
  <c r="G48"/>
  <c r="U47"/>
  <c r="T47"/>
  <c r="P47"/>
  <c r="K47"/>
  <c r="G47"/>
  <c r="L47" s="1"/>
  <c r="T46"/>
  <c r="U46" s="1"/>
  <c r="V46" s="1"/>
  <c r="P46"/>
  <c r="K46"/>
  <c r="G46"/>
  <c r="L46" s="1"/>
  <c r="T45"/>
  <c r="U45" s="1"/>
  <c r="V45" s="1"/>
  <c r="P45"/>
  <c r="L45"/>
  <c r="K45"/>
  <c r="G45"/>
  <c r="U44"/>
  <c r="T44"/>
  <c r="P44"/>
  <c r="L44"/>
  <c r="V44" s="1"/>
  <c r="K44"/>
  <c r="G44"/>
  <c r="U43"/>
  <c r="T43"/>
  <c r="P43"/>
  <c r="K43"/>
  <c r="G43"/>
  <c r="L43" s="1"/>
  <c r="T42"/>
  <c r="U42" s="1"/>
  <c r="V42" s="1"/>
  <c r="P42"/>
  <c r="K42"/>
  <c r="G42"/>
  <c r="L42" s="1"/>
  <c r="T41"/>
  <c r="U41" s="1"/>
  <c r="V41" s="1"/>
  <c r="P41"/>
  <c r="L41"/>
  <c r="K41"/>
  <c r="G41"/>
  <c r="U40"/>
  <c r="T40"/>
  <c r="P40"/>
  <c r="L40"/>
  <c r="V40" s="1"/>
  <c r="K40"/>
  <c r="G40"/>
  <c r="U39"/>
  <c r="T39"/>
  <c r="P39"/>
  <c r="K39"/>
  <c r="G39"/>
  <c r="L39" s="1"/>
  <c r="T38"/>
  <c r="U38" s="1"/>
  <c r="V38" s="1"/>
  <c r="P38"/>
  <c r="K38"/>
  <c r="G38"/>
  <c r="L38" s="1"/>
  <c r="T37"/>
  <c r="U37" s="1"/>
  <c r="V37" s="1"/>
  <c r="P37"/>
  <c r="L37"/>
  <c r="K37"/>
  <c r="G37"/>
  <c r="U36"/>
  <c r="T36"/>
  <c r="P36"/>
  <c r="L36"/>
  <c r="V36" s="1"/>
  <c r="K36"/>
  <c r="G36"/>
  <c r="U35"/>
  <c r="T35"/>
  <c r="P35"/>
  <c r="K35"/>
  <c r="G35"/>
  <c r="L35" s="1"/>
  <c r="T34"/>
  <c r="U34" s="1"/>
  <c r="V34" s="1"/>
  <c r="P34"/>
  <c r="K34"/>
  <c r="G34"/>
  <c r="L34" s="1"/>
  <c r="T33"/>
  <c r="U33" s="1"/>
  <c r="V33" s="1"/>
  <c r="P33"/>
  <c r="L33"/>
  <c r="K33"/>
  <c r="G33"/>
  <c r="U32"/>
  <c r="T32"/>
  <c r="P32"/>
  <c r="L32"/>
  <c r="V32" s="1"/>
  <c r="K32"/>
  <c r="G32"/>
  <c r="U31"/>
  <c r="T31"/>
  <c r="P31"/>
  <c r="K31"/>
  <c r="G31"/>
  <c r="L31" s="1"/>
  <c r="T30"/>
  <c r="U30" s="1"/>
  <c r="V30" s="1"/>
  <c r="P30"/>
  <c r="K30"/>
  <c r="G30"/>
  <c r="L30" s="1"/>
  <c r="T29"/>
  <c r="U29" s="1"/>
  <c r="V29" s="1"/>
  <c r="P29"/>
  <c r="L29"/>
  <c r="K29"/>
  <c r="G29"/>
  <c r="U28"/>
  <c r="T28"/>
  <c r="P28"/>
  <c r="L28"/>
  <c r="V28" s="1"/>
  <c r="K28"/>
  <c r="G28"/>
  <c r="U27"/>
  <c r="T27"/>
  <c r="P27"/>
  <c r="K27"/>
  <c r="G27"/>
  <c r="L27" s="1"/>
  <c r="T26"/>
  <c r="U26" s="1"/>
  <c r="V26" s="1"/>
  <c r="P26"/>
  <c r="K26"/>
  <c r="G26"/>
  <c r="L26" s="1"/>
  <c r="T25"/>
  <c r="U25" s="1"/>
  <c r="V25" s="1"/>
  <c r="P25"/>
  <c r="L25"/>
  <c r="K25"/>
  <c r="G25"/>
  <c r="U24"/>
  <c r="T24"/>
  <c r="P24"/>
  <c r="L24"/>
  <c r="V24" s="1"/>
  <c r="K24"/>
  <c r="G24"/>
  <c r="U23"/>
  <c r="T23"/>
  <c r="P23"/>
  <c r="K23"/>
  <c r="G23"/>
  <c r="L23" s="1"/>
  <c r="T22"/>
  <c r="U22" s="1"/>
  <c r="V22" s="1"/>
  <c r="P22"/>
  <c r="K22"/>
  <c r="G22"/>
  <c r="L22" s="1"/>
  <c r="T21"/>
  <c r="U21" s="1"/>
  <c r="V21" s="1"/>
  <c r="P21"/>
  <c r="L21"/>
  <c r="K21"/>
  <c r="G21"/>
  <c r="U20"/>
  <c r="T20"/>
  <c r="P20"/>
  <c r="L20"/>
  <c r="V20" s="1"/>
  <c r="K20"/>
  <c r="G20"/>
  <c r="U19"/>
  <c r="T19"/>
  <c r="P19"/>
  <c r="K19"/>
  <c r="G19"/>
  <c r="L19" s="1"/>
  <c r="T18"/>
  <c r="U18" s="1"/>
  <c r="V18" s="1"/>
  <c r="P18"/>
  <c r="K18"/>
  <c r="G18"/>
  <c r="L18" s="1"/>
  <c r="T17"/>
  <c r="U17" s="1"/>
  <c r="V17" s="1"/>
  <c r="P17"/>
  <c r="L17"/>
  <c r="K17"/>
  <c r="G17"/>
  <c r="U16"/>
  <c r="T16"/>
  <c r="P16"/>
  <c r="L16"/>
  <c r="V16" s="1"/>
  <c r="K16"/>
  <c r="G16"/>
  <c r="U15"/>
  <c r="T15"/>
  <c r="P15"/>
  <c r="K15"/>
  <c r="G15"/>
  <c r="L15" s="1"/>
  <c r="T14"/>
  <c r="U14" s="1"/>
  <c r="V14" s="1"/>
  <c r="P14"/>
  <c r="K14"/>
  <c r="G14"/>
  <c r="L14" s="1"/>
  <c r="T13"/>
  <c r="U13" s="1"/>
  <c r="V13" s="1"/>
  <c r="P13"/>
  <c r="L13"/>
  <c r="K13"/>
  <c r="G13"/>
  <c r="U12"/>
  <c r="T12"/>
  <c r="P12"/>
  <c r="L12"/>
  <c r="V12" s="1"/>
  <c r="K12"/>
  <c r="G12"/>
  <c r="U11"/>
  <c r="T11"/>
  <c r="P11"/>
  <c r="K11"/>
  <c r="G11"/>
  <c r="L11" s="1"/>
  <c r="T10"/>
  <c r="U10" s="1"/>
  <c r="V10" s="1"/>
  <c r="P10"/>
  <c r="K10"/>
  <c r="G10"/>
  <c r="L10" s="1"/>
  <c r="T9"/>
  <c r="U9" s="1"/>
  <c r="V9" s="1"/>
  <c r="P9"/>
  <c r="P99" s="1"/>
  <c r="P106" s="1"/>
  <c r="L9"/>
  <c r="K9"/>
  <c r="G9"/>
  <c r="U8"/>
  <c r="T8"/>
  <c r="P8"/>
  <c r="L8"/>
  <c r="V8" s="1"/>
  <c r="K8"/>
  <c r="G8"/>
  <c r="U7"/>
  <c r="T7"/>
  <c r="T99" s="1"/>
  <c r="T106" s="1"/>
  <c r="P7"/>
  <c r="K7"/>
  <c r="G7"/>
  <c r="L7" s="1"/>
  <c r="L99" s="1"/>
  <c r="L106" l="1"/>
  <c r="V7"/>
  <c r="V11"/>
  <c r="V15"/>
  <c r="V19"/>
  <c r="V23"/>
  <c r="V27"/>
  <c r="V31"/>
  <c r="V35"/>
  <c r="V39"/>
  <c r="V43"/>
  <c r="V47"/>
  <c r="V51"/>
  <c r="V55"/>
  <c r="V59"/>
  <c r="V63"/>
  <c r="V67"/>
  <c r="V71"/>
  <c r="V75"/>
  <c r="V79"/>
  <c r="V83"/>
  <c r="V87"/>
  <c r="V91"/>
  <c r="V95"/>
  <c r="V103"/>
  <c r="G99"/>
  <c r="G106" s="1"/>
  <c r="U99"/>
  <c r="U106" s="1"/>
  <c r="V99" l="1"/>
  <c r="V106" s="1"/>
</calcChain>
</file>

<file path=xl/sharedStrings.xml><?xml version="1.0" encoding="utf-8"?>
<sst xmlns="http://schemas.openxmlformats.org/spreadsheetml/2006/main" count="221" uniqueCount="221">
  <si>
    <t>ECOGRAFII ACTE ADITIONALE LA CONTRACTELE DE AMBULATORIU DE SPECIALITATE</t>
  </si>
  <si>
    <t>24.09.2019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</si>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</sst>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/>
    </row>
    <row r="6" spans="1:22" ht="30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8" t="s">
        <v>15</v>
      </c>
      <c r="O6" s="8" t="s">
        <v>16</v>
      </c>
      <c r="P6" s="7" t="s">
        <v>17</v>
      </c>
      <c r="Q6" s="8" t="s">
        <v>18</v>
      </c>
      <c r="R6" s="8" t="s">
        <v>19</v>
      </c>
      <c r="S6" s="8" t="s">
        <v>20</v>
      </c>
      <c r="T6" s="7" t="s">
        <v>21</v>
      </c>
      <c r="U6" s="7" t="s">
        <v>22</v>
      </c>
      <c r="V6" s="7" t="s">
        <v>23</v>
      </c>
    </row>
    <row r="7" spans="1:22" s="13" customFormat="1" ht="29.25" customHeight="1">
      <c r="A7" s="9">
        <v>1</v>
      </c>
      <c r="B7" s="10" t="s">
        <v>24</v>
      </c>
      <c r="C7" s="11" t="s">
        <v>25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2800</v>
      </c>
      <c r="K7" s="12">
        <f t="shared" ref="K7:K70" si="0">H7+I7+J7</f>
        <v>8700</v>
      </c>
      <c r="L7" s="12">
        <f>G7+K7</f>
        <v>15925</v>
      </c>
      <c r="M7" s="12">
        <v>1900</v>
      </c>
      <c r="N7" s="12">
        <v>1650</v>
      </c>
      <c r="O7" s="12">
        <v>2719.0342965096002</v>
      </c>
      <c r="P7" s="12">
        <f>M7+N7+O7</f>
        <v>6269.0342965096006</v>
      </c>
      <c r="Q7" s="12">
        <v>2359.2742200000002</v>
      </c>
      <c r="R7" s="12">
        <v>2141.5817999999999</v>
      </c>
      <c r="S7" s="12">
        <v>1600.8842845393001</v>
      </c>
      <c r="T7" s="12">
        <f>Q7+R7+S7</f>
        <v>6101.7403045393003</v>
      </c>
      <c r="U7" s="12">
        <f>T7+P7</f>
        <v>12370.774601048901</v>
      </c>
      <c r="V7" s="12">
        <f>U7+L7</f>
        <v>28295.774601048899</v>
      </c>
    </row>
    <row r="8" spans="1:22" s="13" customFormat="1" ht="14.25">
      <c r="A8" s="9">
        <v>2</v>
      </c>
      <c r="B8" s="10" t="s">
        <v>26</v>
      </c>
      <c r="C8" s="11" t="s">
        <v>27</v>
      </c>
      <c r="D8" s="12">
        <v>5820</v>
      </c>
      <c r="E8" s="12">
        <v>6000</v>
      </c>
      <c r="F8" s="12">
        <v>6000</v>
      </c>
      <c r="G8" s="12">
        <f t="shared" ref="G8:G71" si="1">D8+E8+F8</f>
        <v>17820</v>
      </c>
      <c r="H8" s="12">
        <v>10920</v>
      </c>
      <c r="I8" s="12">
        <v>11100</v>
      </c>
      <c r="J8" s="12">
        <v>11040</v>
      </c>
      <c r="K8" s="12">
        <f t="shared" si="0"/>
        <v>33060</v>
      </c>
      <c r="L8" s="12">
        <f t="shared" ref="L8:L71" si="2">G8+K8</f>
        <v>50880</v>
      </c>
      <c r="M8" s="12">
        <v>13080</v>
      </c>
      <c r="N8" s="12">
        <v>5460</v>
      </c>
      <c r="O8" s="12">
        <v>6696.6046032608001</v>
      </c>
      <c r="P8" s="12">
        <f t="shared" ref="P8:P71" si="3">M8+N8+O8</f>
        <v>25236.604603260799</v>
      </c>
      <c r="Q8" s="12">
        <v>5810.56556</v>
      </c>
      <c r="R8" s="12">
        <v>5274.4193999999998</v>
      </c>
      <c r="S8" s="12">
        <v>3942.7557930364001</v>
      </c>
      <c r="T8" s="12">
        <f t="shared" ref="T8:T71" si="4">Q8+R8+S8</f>
        <v>15027.7407530364</v>
      </c>
      <c r="U8" s="12">
        <f t="shared" ref="U8:U71" si="5">T8+P8</f>
        <v>40264.345356297199</v>
      </c>
      <c r="V8" s="12">
        <f t="shared" ref="V8:V71" si="6">U8+L8</f>
        <v>91144.345356297199</v>
      </c>
    </row>
    <row r="9" spans="1:22" s="13" customFormat="1" ht="14.25">
      <c r="A9" s="9">
        <v>3</v>
      </c>
      <c r="B9" s="10" t="s">
        <v>28</v>
      </c>
      <c r="C9" s="11" t="s">
        <v>29</v>
      </c>
      <c r="D9" s="12">
        <v>240</v>
      </c>
      <c r="E9" s="12">
        <v>440</v>
      </c>
      <c r="F9" s="12">
        <v>360</v>
      </c>
      <c r="G9" s="12">
        <f t="shared" si="1"/>
        <v>1040</v>
      </c>
      <c r="H9" s="12">
        <v>120</v>
      </c>
      <c r="I9" s="12">
        <v>380</v>
      </c>
      <c r="J9" s="12">
        <v>580</v>
      </c>
      <c r="K9" s="12">
        <f t="shared" si="0"/>
        <v>1080</v>
      </c>
      <c r="L9" s="12">
        <f t="shared" si="2"/>
        <v>2120</v>
      </c>
      <c r="M9" s="12">
        <v>1590</v>
      </c>
      <c r="N9" s="12">
        <v>1110</v>
      </c>
      <c r="O9" s="12">
        <v>4137.5125917127998</v>
      </c>
      <c r="P9" s="12">
        <f t="shared" si="3"/>
        <v>6837.5125917127998</v>
      </c>
      <c r="Q9" s="12">
        <v>3590.0714600000001</v>
      </c>
      <c r="R9" s="12">
        <v>3258.8123999999998</v>
      </c>
      <c r="S9" s="12">
        <v>2436.0404977149001</v>
      </c>
      <c r="T9" s="12">
        <f t="shared" si="4"/>
        <v>9284.9243577148991</v>
      </c>
      <c r="U9" s="12">
        <f t="shared" si="5"/>
        <v>16122.436949427698</v>
      </c>
      <c r="V9" s="12">
        <f t="shared" si="6"/>
        <v>18242.436949427698</v>
      </c>
    </row>
    <row r="10" spans="1:22" s="13" customFormat="1" ht="14.25">
      <c r="A10" s="9">
        <v>4</v>
      </c>
      <c r="B10" s="10" t="s">
        <v>30</v>
      </c>
      <c r="C10" s="11" t="s">
        <v>31</v>
      </c>
      <c r="D10" s="12">
        <v>11730</v>
      </c>
      <c r="E10" s="12">
        <v>14160</v>
      </c>
      <c r="F10" s="12">
        <v>12670</v>
      </c>
      <c r="G10" s="12">
        <f t="shared" si="1"/>
        <v>38560</v>
      </c>
      <c r="H10" s="12">
        <v>13140</v>
      </c>
      <c r="I10" s="12">
        <v>12820</v>
      </c>
      <c r="J10" s="12">
        <v>11760</v>
      </c>
      <c r="K10" s="12">
        <f t="shared" si="0"/>
        <v>37720</v>
      </c>
      <c r="L10" s="12">
        <f t="shared" si="2"/>
        <v>76280</v>
      </c>
      <c r="M10" s="12">
        <v>10070</v>
      </c>
      <c r="N10" s="12">
        <v>10500</v>
      </c>
      <c r="O10" s="12">
        <v>12914.544219695999</v>
      </c>
      <c r="P10" s="12">
        <f t="shared" si="3"/>
        <v>33484.544219695999</v>
      </c>
      <c r="Q10" s="12">
        <v>11205.799200000001</v>
      </c>
      <c r="R10" s="12">
        <v>10171.83</v>
      </c>
      <c r="S10" s="12">
        <v>7603.6881103180003</v>
      </c>
      <c r="T10" s="12">
        <f t="shared" si="4"/>
        <v>28981.317310318002</v>
      </c>
      <c r="U10" s="12">
        <f t="shared" si="5"/>
        <v>62465.861530014001</v>
      </c>
      <c r="V10" s="12">
        <f t="shared" si="6"/>
        <v>138745.86153001399</v>
      </c>
    </row>
    <row r="11" spans="1:22" s="13" customFormat="1" ht="14.25">
      <c r="A11" s="9">
        <v>5</v>
      </c>
      <c r="B11" s="10" t="s">
        <v>32</v>
      </c>
      <c r="C11" s="11" t="s">
        <v>33</v>
      </c>
      <c r="D11" s="12">
        <v>3000</v>
      </c>
      <c r="E11" s="12">
        <v>3420</v>
      </c>
      <c r="F11" s="12">
        <v>2940</v>
      </c>
      <c r="G11" s="12">
        <f t="shared" si="1"/>
        <v>9360</v>
      </c>
      <c r="H11" s="12">
        <v>3060</v>
      </c>
      <c r="I11" s="12">
        <v>4280</v>
      </c>
      <c r="J11" s="12">
        <v>3060</v>
      </c>
      <c r="K11" s="12">
        <f t="shared" si="0"/>
        <v>10400</v>
      </c>
      <c r="L11" s="12">
        <f t="shared" si="2"/>
        <v>19760</v>
      </c>
      <c r="M11" s="12">
        <v>5290</v>
      </c>
      <c r="N11" s="12">
        <v>3200</v>
      </c>
      <c r="O11" s="12">
        <v>7560</v>
      </c>
      <c r="P11" s="12">
        <f t="shared" si="3"/>
        <v>16050</v>
      </c>
      <c r="Q11" s="12">
        <v>3321.6236600000002</v>
      </c>
      <c r="R11" s="12">
        <v>3015.1343999999999</v>
      </c>
      <c r="S11" s="12">
        <v>2253.8858605978999</v>
      </c>
      <c r="T11" s="12">
        <f t="shared" si="4"/>
        <v>8590.6439205979004</v>
      </c>
      <c r="U11" s="12">
        <f t="shared" si="5"/>
        <v>24640.6439205979</v>
      </c>
      <c r="V11" s="12">
        <f t="shared" si="6"/>
        <v>44400.643920597897</v>
      </c>
    </row>
    <row r="12" spans="1:22" s="13" customFormat="1" ht="14.25">
      <c r="A12" s="9">
        <v>6</v>
      </c>
      <c r="B12" s="10" t="s">
        <v>34</v>
      </c>
      <c r="C12" s="11" t="s">
        <v>35</v>
      </c>
      <c r="D12" s="12">
        <v>3180</v>
      </c>
      <c r="E12" s="12">
        <v>3300</v>
      </c>
      <c r="F12" s="12">
        <v>3300</v>
      </c>
      <c r="G12" s="12">
        <f t="shared" si="1"/>
        <v>9780</v>
      </c>
      <c r="H12" s="12">
        <v>3240</v>
      </c>
      <c r="I12" s="12">
        <v>3180</v>
      </c>
      <c r="J12" s="12">
        <v>3300</v>
      </c>
      <c r="K12" s="12">
        <f t="shared" si="0"/>
        <v>9720</v>
      </c>
      <c r="L12" s="12">
        <f t="shared" si="2"/>
        <v>19500</v>
      </c>
      <c r="M12" s="12">
        <v>2880</v>
      </c>
      <c r="N12" s="12">
        <v>1380</v>
      </c>
      <c r="O12" s="12">
        <v>3828.1300400887999</v>
      </c>
      <c r="P12" s="12">
        <f t="shared" si="3"/>
        <v>8088.1300400887994</v>
      </c>
      <c r="Q12" s="12">
        <v>3321.6236600000002</v>
      </c>
      <c r="R12" s="12">
        <v>3015.1343999999999</v>
      </c>
      <c r="S12" s="12">
        <v>2253.8858605978999</v>
      </c>
      <c r="T12" s="12">
        <f t="shared" si="4"/>
        <v>8590.6439205979004</v>
      </c>
      <c r="U12" s="12">
        <f t="shared" si="5"/>
        <v>16678.7739606867</v>
      </c>
      <c r="V12" s="12">
        <f t="shared" si="6"/>
        <v>36178.773960686696</v>
      </c>
    </row>
    <row r="13" spans="1:22" s="13" customFormat="1" ht="14.25">
      <c r="A13" s="9">
        <v>7</v>
      </c>
      <c r="B13" s="10" t="s">
        <v>36</v>
      </c>
      <c r="C13" s="11" t="s">
        <v>37</v>
      </c>
      <c r="D13" s="12">
        <v>3760</v>
      </c>
      <c r="E13" s="12">
        <v>3840</v>
      </c>
      <c r="F13" s="12">
        <v>3840</v>
      </c>
      <c r="G13" s="12">
        <f t="shared" si="1"/>
        <v>11440</v>
      </c>
      <c r="H13" s="12">
        <v>3790</v>
      </c>
      <c r="I13" s="12">
        <v>3830</v>
      </c>
      <c r="J13" s="12">
        <v>3805</v>
      </c>
      <c r="K13" s="12">
        <f t="shared" si="0"/>
        <v>11425</v>
      </c>
      <c r="L13" s="12">
        <f t="shared" si="2"/>
        <v>22865</v>
      </c>
      <c r="M13" s="12">
        <v>3895</v>
      </c>
      <c r="N13" s="12">
        <v>3170</v>
      </c>
      <c r="O13" s="12">
        <v>3828.1300400887999</v>
      </c>
      <c r="P13" s="12">
        <f t="shared" si="3"/>
        <v>10893.130040088799</v>
      </c>
      <c r="Q13" s="12">
        <v>3321.6236600000002</v>
      </c>
      <c r="R13" s="12">
        <v>3015.1343999999999</v>
      </c>
      <c r="S13" s="12">
        <v>2253.8858605978999</v>
      </c>
      <c r="T13" s="12">
        <f t="shared" si="4"/>
        <v>8590.6439205979004</v>
      </c>
      <c r="U13" s="12">
        <f t="shared" si="5"/>
        <v>19483.7739606867</v>
      </c>
      <c r="V13" s="12">
        <f t="shared" si="6"/>
        <v>42348.773960686696</v>
      </c>
    </row>
    <row r="14" spans="1:22" s="13" customFormat="1" ht="14.25">
      <c r="A14" s="9">
        <v>8</v>
      </c>
      <c r="B14" s="10" t="s">
        <v>38</v>
      </c>
      <c r="C14" s="11" t="s">
        <v>39</v>
      </c>
      <c r="D14" s="12">
        <v>9040</v>
      </c>
      <c r="E14" s="12">
        <v>9285</v>
      </c>
      <c r="F14" s="12">
        <v>9280</v>
      </c>
      <c r="G14" s="12">
        <f t="shared" si="1"/>
        <v>27605</v>
      </c>
      <c r="H14" s="12">
        <v>9770</v>
      </c>
      <c r="I14" s="12">
        <v>16960</v>
      </c>
      <c r="J14" s="12">
        <v>9675</v>
      </c>
      <c r="K14" s="12">
        <f t="shared" si="0"/>
        <v>36405</v>
      </c>
      <c r="L14" s="12">
        <f t="shared" si="2"/>
        <v>64010</v>
      </c>
      <c r="M14" s="12">
        <v>9395</v>
      </c>
      <c r="N14" s="12">
        <v>7025</v>
      </c>
      <c r="O14" s="12">
        <v>33264.000000000007</v>
      </c>
      <c r="P14" s="12">
        <f t="shared" si="3"/>
        <v>49684.000000000007</v>
      </c>
      <c r="Q14" s="12">
        <v>7282.4531400000005</v>
      </c>
      <c r="R14" s="12">
        <v>6610.4946</v>
      </c>
      <c r="S14" s="12">
        <v>4941.5041443890996</v>
      </c>
      <c r="T14" s="12">
        <f t="shared" si="4"/>
        <v>18834.451884389098</v>
      </c>
      <c r="U14" s="12">
        <f t="shared" si="5"/>
        <v>68518.451884389098</v>
      </c>
      <c r="V14" s="12">
        <f t="shared" si="6"/>
        <v>132528.4518843891</v>
      </c>
    </row>
    <row r="15" spans="1:22" s="13" customFormat="1" ht="14.25">
      <c r="A15" s="9">
        <v>9</v>
      </c>
      <c r="B15" s="10" t="s">
        <v>40</v>
      </c>
      <c r="C15" s="11" t="s">
        <v>41</v>
      </c>
      <c r="D15" s="12">
        <v>8825</v>
      </c>
      <c r="E15" s="12">
        <v>8395</v>
      </c>
      <c r="F15" s="12">
        <v>8180</v>
      </c>
      <c r="G15" s="12">
        <f t="shared" si="1"/>
        <v>25400</v>
      </c>
      <c r="H15" s="12">
        <v>8485</v>
      </c>
      <c r="I15" s="12">
        <v>8480</v>
      </c>
      <c r="J15" s="12">
        <v>6525</v>
      </c>
      <c r="K15" s="12">
        <f t="shared" si="0"/>
        <v>23490</v>
      </c>
      <c r="L15" s="12">
        <f t="shared" si="2"/>
        <v>48890</v>
      </c>
      <c r="M15" s="12">
        <v>9145</v>
      </c>
      <c r="N15" s="12">
        <v>2490</v>
      </c>
      <c r="O15" s="12">
        <v>9740.198928387199</v>
      </c>
      <c r="P15" s="12">
        <f t="shared" si="3"/>
        <v>21375.198928387199</v>
      </c>
      <c r="Q15" s="12">
        <v>8451.4570399999993</v>
      </c>
      <c r="R15" s="12">
        <v>7671.6335999999992</v>
      </c>
      <c r="S15" s="12">
        <v>5734.7304771475992</v>
      </c>
      <c r="T15" s="12">
        <f t="shared" si="4"/>
        <v>21857.8211171476</v>
      </c>
      <c r="U15" s="12">
        <f t="shared" si="5"/>
        <v>43233.020045534795</v>
      </c>
      <c r="V15" s="12">
        <f t="shared" si="6"/>
        <v>92123.020045534795</v>
      </c>
    </row>
    <row r="16" spans="1:22" s="13" customFormat="1" ht="14.25">
      <c r="A16" s="9">
        <v>10</v>
      </c>
      <c r="B16" s="10" t="s">
        <v>42</v>
      </c>
      <c r="C16" s="11" t="s">
        <v>43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2"/>
        <v>0</v>
      </c>
      <c r="M16" s="12">
        <v>0</v>
      </c>
      <c r="N16" s="12">
        <v>1485</v>
      </c>
      <c r="O16" s="12">
        <v>2085.1000998423997</v>
      </c>
      <c r="P16" s="12">
        <f t="shared" si="3"/>
        <v>3570.1000998423997</v>
      </c>
      <c r="Q16" s="12">
        <v>1809.2171800000001</v>
      </c>
      <c r="R16" s="12">
        <v>1642.2791999999999</v>
      </c>
      <c r="S16" s="12">
        <v>1227.6427442767001</v>
      </c>
      <c r="T16" s="12">
        <f t="shared" si="4"/>
        <v>4679.1391242767004</v>
      </c>
      <c r="U16" s="12">
        <f t="shared" si="5"/>
        <v>8249.239224119101</v>
      </c>
      <c r="V16" s="12">
        <f t="shared" si="6"/>
        <v>8249.239224119101</v>
      </c>
    </row>
    <row r="17" spans="1:22" s="13" customFormat="1" ht="22.5" customHeight="1">
      <c r="A17" s="9">
        <v>11</v>
      </c>
      <c r="B17" s="10" t="s">
        <v>44</v>
      </c>
      <c r="C17" s="11" t="s">
        <v>45</v>
      </c>
      <c r="D17" s="12">
        <v>3100</v>
      </c>
      <c r="E17" s="12">
        <v>3150</v>
      </c>
      <c r="F17" s="12">
        <v>3300</v>
      </c>
      <c r="G17" s="12">
        <f t="shared" si="1"/>
        <v>9550</v>
      </c>
      <c r="H17" s="12">
        <v>5050</v>
      </c>
      <c r="I17" s="12">
        <v>6000</v>
      </c>
      <c r="J17" s="12">
        <v>4950</v>
      </c>
      <c r="K17" s="12">
        <f t="shared" si="0"/>
        <v>16000</v>
      </c>
      <c r="L17" s="12">
        <f t="shared" si="2"/>
        <v>25550</v>
      </c>
      <c r="M17" s="12">
        <v>3250</v>
      </c>
      <c r="N17" s="12">
        <v>4600</v>
      </c>
      <c r="O17" s="12">
        <v>3594.636640576</v>
      </c>
      <c r="P17" s="12">
        <f t="shared" si="3"/>
        <v>11444.636640576</v>
      </c>
      <c r="Q17" s="12">
        <v>3119.0242000000003</v>
      </c>
      <c r="R17" s="12">
        <v>2831.2290000000003</v>
      </c>
      <c r="S17" s="12">
        <v>2116.4120286080001</v>
      </c>
      <c r="T17" s="12">
        <f t="shared" si="4"/>
        <v>8066.6652286080007</v>
      </c>
      <c r="U17" s="12">
        <f t="shared" si="5"/>
        <v>19511.301869184001</v>
      </c>
      <c r="V17" s="12">
        <f t="shared" si="6"/>
        <v>45061.301869183997</v>
      </c>
    </row>
    <row r="18" spans="1:22" s="13" customFormat="1" ht="25.5">
      <c r="A18" s="9">
        <v>12</v>
      </c>
      <c r="B18" s="10" t="s">
        <v>46</v>
      </c>
      <c r="C18" s="11" t="s">
        <v>47</v>
      </c>
      <c r="D18" s="12">
        <v>2340</v>
      </c>
      <c r="E18" s="12">
        <v>3600</v>
      </c>
      <c r="F18" s="12">
        <v>3780</v>
      </c>
      <c r="G18" s="12">
        <f t="shared" si="1"/>
        <v>9720</v>
      </c>
      <c r="H18" s="12">
        <v>3270</v>
      </c>
      <c r="I18" s="12">
        <v>3280</v>
      </c>
      <c r="J18" s="12">
        <v>3260</v>
      </c>
      <c r="K18" s="12">
        <f t="shared" si="0"/>
        <v>9810</v>
      </c>
      <c r="L18" s="12">
        <f t="shared" si="2"/>
        <v>19530</v>
      </c>
      <c r="M18" s="12">
        <v>3360</v>
      </c>
      <c r="N18" s="12">
        <v>1920</v>
      </c>
      <c r="O18" s="12">
        <v>3460.3786180535999</v>
      </c>
      <c r="P18" s="12">
        <f t="shared" si="3"/>
        <v>8740.3786180536008</v>
      </c>
      <c r="Q18" s="12">
        <v>3002.5300200000006</v>
      </c>
      <c r="R18" s="12">
        <v>2725.4838</v>
      </c>
      <c r="S18" s="12">
        <v>2037.3651360163001</v>
      </c>
      <c r="T18" s="12">
        <f t="shared" si="4"/>
        <v>7765.3789560163004</v>
      </c>
      <c r="U18" s="12">
        <f t="shared" si="5"/>
        <v>16505.757574069903</v>
      </c>
      <c r="V18" s="12">
        <f t="shared" si="6"/>
        <v>36035.757574069903</v>
      </c>
    </row>
    <row r="19" spans="1:22" s="13" customFormat="1" ht="14.25">
      <c r="A19" s="9">
        <v>13</v>
      </c>
      <c r="B19" s="10" t="s">
        <v>48</v>
      </c>
      <c r="C19" s="11" t="s">
        <v>49</v>
      </c>
      <c r="D19" s="12">
        <v>5480</v>
      </c>
      <c r="E19" s="12">
        <v>5640</v>
      </c>
      <c r="F19" s="12">
        <v>5800</v>
      </c>
      <c r="G19" s="12">
        <f t="shared" si="1"/>
        <v>16920</v>
      </c>
      <c r="H19" s="12">
        <v>5960</v>
      </c>
      <c r="I19" s="12">
        <v>7200</v>
      </c>
      <c r="J19" s="12">
        <v>4480</v>
      </c>
      <c r="K19" s="12">
        <f t="shared" si="0"/>
        <v>17640</v>
      </c>
      <c r="L19" s="12">
        <f t="shared" si="2"/>
        <v>34560</v>
      </c>
      <c r="M19" s="12">
        <v>5760</v>
      </c>
      <c r="N19" s="12">
        <v>10420</v>
      </c>
      <c r="O19" s="12">
        <v>12625.096499532801</v>
      </c>
      <c r="P19" s="12">
        <f t="shared" si="3"/>
        <v>28805.096499532803</v>
      </c>
      <c r="Q19" s="12">
        <v>10959.911960000001</v>
      </c>
      <c r="R19" s="12">
        <v>9952.3014000000003</v>
      </c>
      <c r="S19" s="12">
        <v>7423.1092824624002</v>
      </c>
      <c r="T19" s="12">
        <f t="shared" si="4"/>
        <v>28335.322642462401</v>
      </c>
      <c r="U19" s="12">
        <f t="shared" si="5"/>
        <v>57140.419141995204</v>
      </c>
      <c r="V19" s="12">
        <f t="shared" si="6"/>
        <v>91700.419141995197</v>
      </c>
    </row>
    <row r="20" spans="1:22" s="13" customFormat="1" ht="14.25">
      <c r="A20" s="9">
        <v>14</v>
      </c>
      <c r="B20" s="10" t="s">
        <v>50</v>
      </c>
      <c r="C20" s="11" t="s">
        <v>51</v>
      </c>
      <c r="D20" s="12">
        <v>10480</v>
      </c>
      <c r="E20" s="12">
        <v>10970</v>
      </c>
      <c r="F20" s="12">
        <v>11490</v>
      </c>
      <c r="G20" s="12">
        <f t="shared" si="1"/>
        <v>32940</v>
      </c>
      <c r="H20" s="12">
        <v>9110</v>
      </c>
      <c r="I20" s="12">
        <v>9600</v>
      </c>
      <c r="J20" s="12">
        <v>10570</v>
      </c>
      <c r="K20" s="12">
        <f t="shared" si="0"/>
        <v>29280</v>
      </c>
      <c r="L20" s="12">
        <f t="shared" si="2"/>
        <v>62220</v>
      </c>
      <c r="M20" s="12">
        <v>12000</v>
      </c>
      <c r="N20" s="12">
        <v>8630</v>
      </c>
      <c r="O20" s="12">
        <v>18347.950504742399</v>
      </c>
      <c r="P20" s="12">
        <f t="shared" si="3"/>
        <v>38977.950504742403</v>
      </c>
      <c r="Q20" s="12">
        <v>15920.302679999999</v>
      </c>
      <c r="R20" s="12">
        <v>14451.322199999999</v>
      </c>
      <c r="S20" s="12">
        <v>10802.7107475392</v>
      </c>
      <c r="T20" s="12">
        <f t="shared" si="4"/>
        <v>41174.3356275392</v>
      </c>
      <c r="U20" s="12">
        <f t="shared" si="5"/>
        <v>80152.286132281602</v>
      </c>
      <c r="V20" s="12">
        <f t="shared" si="6"/>
        <v>142372.28613228159</v>
      </c>
    </row>
    <row r="21" spans="1:22" s="13" customFormat="1" ht="14.25">
      <c r="A21" s="9">
        <v>15</v>
      </c>
      <c r="B21" s="10" t="s">
        <v>52</v>
      </c>
      <c r="C21" s="11" t="s">
        <v>53</v>
      </c>
      <c r="D21" s="12">
        <v>230</v>
      </c>
      <c r="E21" s="12">
        <v>200</v>
      </c>
      <c r="F21" s="12">
        <v>50</v>
      </c>
      <c r="G21" s="12">
        <f t="shared" si="1"/>
        <v>480</v>
      </c>
      <c r="H21" s="12">
        <v>50</v>
      </c>
      <c r="I21" s="12">
        <v>280</v>
      </c>
      <c r="J21" s="12">
        <v>130</v>
      </c>
      <c r="K21" s="12">
        <f t="shared" si="0"/>
        <v>460</v>
      </c>
      <c r="L21" s="12">
        <f t="shared" si="2"/>
        <v>940</v>
      </c>
      <c r="M21" s="12">
        <v>380</v>
      </c>
      <c r="N21" s="12">
        <v>100</v>
      </c>
      <c r="O21" s="12">
        <v>5370.3589559416005</v>
      </c>
      <c r="P21" s="12">
        <f t="shared" si="3"/>
        <v>5850.3589559416005</v>
      </c>
      <c r="Q21" s="12">
        <v>4659.7976200000003</v>
      </c>
      <c r="R21" s="12">
        <v>4229.8338000000003</v>
      </c>
      <c r="S21" s="12">
        <v>3161.9031286202999</v>
      </c>
      <c r="T21" s="12">
        <f t="shared" si="4"/>
        <v>12051.5345486203</v>
      </c>
      <c r="U21" s="12">
        <f t="shared" si="5"/>
        <v>17901.8935045619</v>
      </c>
      <c r="V21" s="12">
        <f t="shared" si="6"/>
        <v>18841.8935045619</v>
      </c>
    </row>
    <row r="22" spans="1:22" s="13" customFormat="1" ht="14.25">
      <c r="A22" s="9">
        <v>16</v>
      </c>
      <c r="B22" s="10" t="s">
        <v>54</v>
      </c>
      <c r="C22" s="11" t="s">
        <v>55</v>
      </c>
      <c r="D22" s="12">
        <v>2880</v>
      </c>
      <c r="E22" s="12">
        <v>2870</v>
      </c>
      <c r="F22" s="12">
        <v>3020</v>
      </c>
      <c r="G22" s="12">
        <f t="shared" si="1"/>
        <v>8770</v>
      </c>
      <c r="H22" s="12">
        <v>3630</v>
      </c>
      <c r="I22" s="12">
        <v>3980</v>
      </c>
      <c r="J22" s="12">
        <v>2760</v>
      </c>
      <c r="K22" s="12">
        <f t="shared" si="0"/>
        <v>10370</v>
      </c>
      <c r="L22" s="12">
        <f t="shared" si="2"/>
        <v>19140</v>
      </c>
      <c r="M22" s="12">
        <v>3000</v>
      </c>
      <c r="N22" s="12">
        <v>3990</v>
      </c>
      <c r="O22" s="12">
        <v>3302.7719870783999</v>
      </c>
      <c r="P22" s="12">
        <f t="shared" si="3"/>
        <v>10292.7719870784</v>
      </c>
      <c r="Q22" s="12">
        <v>2865.7768800000003</v>
      </c>
      <c r="R22" s="12">
        <v>2601.3492000000001</v>
      </c>
      <c r="S22" s="12">
        <v>1944.5706127272001</v>
      </c>
      <c r="T22" s="12">
        <f t="shared" si="4"/>
        <v>7411.6966927272006</v>
      </c>
      <c r="U22" s="12">
        <f t="shared" si="5"/>
        <v>17704.468679805599</v>
      </c>
      <c r="V22" s="12">
        <f t="shared" si="6"/>
        <v>36844.468679805599</v>
      </c>
    </row>
    <row r="23" spans="1:22" s="13" customFormat="1" ht="14.25">
      <c r="A23" s="9">
        <v>17</v>
      </c>
      <c r="B23" s="10" t="s">
        <v>56</v>
      </c>
      <c r="C23" s="11" t="s">
        <v>57</v>
      </c>
      <c r="D23" s="12">
        <v>2700</v>
      </c>
      <c r="E23" s="12">
        <v>2680</v>
      </c>
      <c r="F23" s="12">
        <v>2550</v>
      </c>
      <c r="G23" s="12">
        <f t="shared" si="1"/>
        <v>7930</v>
      </c>
      <c r="H23" s="12">
        <v>2680</v>
      </c>
      <c r="I23" s="12">
        <v>3000</v>
      </c>
      <c r="J23" s="12">
        <v>2810</v>
      </c>
      <c r="K23" s="12">
        <f t="shared" si="0"/>
        <v>8490</v>
      </c>
      <c r="L23" s="12">
        <f t="shared" si="2"/>
        <v>16420</v>
      </c>
      <c r="M23" s="12">
        <v>3090</v>
      </c>
      <c r="N23" s="12">
        <v>2550</v>
      </c>
      <c r="O23" s="12">
        <v>3150.0023640688</v>
      </c>
      <c r="P23" s="12">
        <f t="shared" si="3"/>
        <v>8790.0023640687996</v>
      </c>
      <c r="Q23" s="12">
        <v>2951.8821600000001</v>
      </c>
      <c r="R23" s="12">
        <v>2679.5093999999999</v>
      </c>
      <c r="S23" s="12">
        <v>2002.9975521254</v>
      </c>
      <c r="T23" s="12">
        <f t="shared" si="4"/>
        <v>7634.3891121254001</v>
      </c>
      <c r="U23" s="12">
        <f t="shared" si="5"/>
        <v>16424.3914761942</v>
      </c>
      <c r="V23" s="12">
        <f t="shared" si="6"/>
        <v>32844.3914761942</v>
      </c>
    </row>
    <row r="24" spans="1:22" s="13" customFormat="1" ht="14.25">
      <c r="A24" s="9">
        <v>18</v>
      </c>
      <c r="B24" s="10" t="s">
        <v>58</v>
      </c>
      <c r="C24" s="11" t="s">
        <v>59</v>
      </c>
      <c r="D24" s="12">
        <v>13820</v>
      </c>
      <c r="E24" s="12">
        <v>14005</v>
      </c>
      <c r="F24" s="12">
        <v>14100</v>
      </c>
      <c r="G24" s="12">
        <f t="shared" si="1"/>
        <v>41925</v>
      </c>
      <c r="H24" s="12">
        <v>19485</v>
      </c>
      <c r="I24" s="12">
        <v>25400</v>
      </c>
      <c r="J24" s="12">
        <v>22505</v>
      </c>
      <c r="K24" s="12">
        <f t="shared" si="0"/>
        <v>67390</v>
      </c>
      <c r="L24" s="12">
        <f t="shared" si="2"/>
        <v>109315</v>
      </c>
      <c r="M24" s="12">
        <v>14320</v>
      </c>
      <c r="N24" s="12">
        <v>16840</v>
      </c>
      <c r="O24" s="12">
        <v>15375.572256607198</v>
      </c>
      <c r="P24" s="12">
        <f t="shared" si="3"/>
        <v>46535.5722566072</v>
      </c>
      <c r="Q24" s="12">
        <v>13341.204540000001</v>
      </c>
      <c r="R24" s="12">
        <v>12110.1996</v>
      </c>
      <c r="S24" s="12">
        <v>9052.6659438450988</v>
      </c>
      <c r="T24" s="12">
        <f t="shared" si="4"/>
        <v>34504.070083845101</v>
      </c>
      <c r="U24" s="12">
        <f t="shared" si="5"/>
        <v>81039.642340452294</v>
      </c>
      <c r="V24" s="12">
        <f t="shared" si="6"/>
        <v>190354.64234045229</v>
      </c>
    </row>
    <row r="25" spans="1:22" s="13" customFormat="1" ht="14.25">
      <c r="A25" s="9">
        <v>19</v>
      </c>
      <c r="B25" s="10" t="s">
        <v>60</v>
      </c>
      <c r="C25" s="11" t="s">
        <v>61</v>
      </c>
      <c r="D25" s="12">
        <v>4120</v>
      </c>
      <c r="E25" s="12">
        <v>3830</v>
      </c>
      <c r="F25" s="12">
        <v>8140</v>
      </c>
      <c r="G25" s="12">
        <f t="shared" si="1"/>
        <v>16090</v>
      </c>
      <c r="H25" s="12">
        <v>5350</v>
      </c>
      <c r="I25" s="12">
        <v>4800</v>
      </c>
      <c r="J25" s="12">
        <v>5170</v>
      </c>
      <c r="K25" s="12">
        <f t="shared" si="0"/>
        <v>15320</v>
      </c>
      <c r="L25" s="12">
        <f t="shared" si="2"/>
        <v>31410</v>
      </c>
      <c r="M25" s="12">
        <v>5160</v>
      </c>
      <c r="N25" s="12">
        <v>2590</v>
      </c>
      <c r="O25" s="12">
        <v>8047.3684942391992</v>
      </c>
      <c r="P25" s="12">
        <f t="shared" si="3"/>
        <v>15797.368494239199</v>
      </c>
      <c r="Q25" s="12">
        <v>6982.6079399999999</v>
      </c>
      <c r="R25" s="12">
        <v>6338.3166000000001</v>
      </c>
      <c r="S25" s="12">
        <v>4738.0435729011006</v>
      </c>
      <c r="T25" s="12">
        <f t="shared" si="4"/>
        <v>18058.968112901101</v>
      </c>
      <c r="U25" s="12">
        <f t="shared" si="5"/>
        <v>33856.3366071403</v>
      </c>
      <c r="V25" s="12">
        <f t="shared" si="6"/>
        <v>65266.3366071403</v>
      </c>
    </row>
    <row r="26" spans="1:22" s="13" customFormat="1" ht="14.25">
      <c r="A26" s="9">
        <v>20</v>
      </c>
      <c r="B26" s="10" t="s">
        <v>62</v>
      </c>
      <c r="C26" s="11" t="s">
        <v>63</v>
      </c>
      <c r="D26" s="12">
        <v>3780</v>
      </c>
      <c r="E26" s="12">
        <v>3900</v>
      </c>
      <c r="F26" s="12">
        <v>3880</v>
      </c>
      <c r="G26" s="12">
        <f t="shared" si="1"/>
        <v>11560</v>
      </c>
      <c r="H26" s="12">
        <v>6240</v>
      </c>
      <c r="I26" s="12">
        <v>7220</v>
      </c>
      <c r="J26" s="12">
        <v>6720</v>
      </c>
      <c r="K26" s="12">
        <f t="shared" si="0"/>
        <v>20180</v>
      </c>
      <c r="L26" s="12">
        <f t="shared" si="2"/>
        <v>31740</v>
      </c>
      <c r="M26" s="12">
        <v>7560</v>
      </c>
      <c r="N26" s="12">
        <v>3680</v>
      </c>
      <c r="O26" s="12">
        <v>7560</v>
      </c>
      <c r="P26" s="12">
        <f t="shared" si="3"/>
        <v>18800</v>
      </c>
      <c r="Q26" s="12">
        <v>3817.9953400000004</v>
      </c>
      <c r="R26" s="12">
        <v>3465.7055999999998</v>
      </c>
      <c r="S26" s="12">
        <v>2590.6978734371</v>
      </c>
      <c r="T26" s="12">
        <f t="shared" si="4"/>
        <v>9874.3988134371011</v>
      </c>
      <c r="U26" s="12">
        <f t="shared" si="5"/>
        <v>28674.398813437103</v>
      </c>
      <c r="V26" s="12">
        <f t="shared" si="6"/>
        <v>60414.398813437103</v>
      </c>
    </row>
    <row r="27" spans="1:22" s="13" customFormat="1" ht="14.25">
      <c r="A27" s="9">
        <v>21</v>
      </c>
      <c r="B27" s="10" t="s">
        <v>64</v>
      </c>
      <c r="C27" s="11" t="s">
        <v>65</v>
      </c>
      <c r="D27" s="12">
        <v>3600</v>
      </c>
      <c r="E27" s="12">
        <v>3660</v>
      </c>
      <c r="F27" s="12">
        <v>3640</v>
      </c>
      <c r="G27" s="12">
        <f t="shared" si="1"/>
        <v>10900</v>
      </c>
      <c r="H27" s="12">
        <v>3620</v>
      </c>
      <c r="I27" s="12">
        <v>3620</v>
      </c>
      <c r="J27" s="12">
        <v>3660</v>
      </c>
      <c r="K27" s="12">
        <f t="shared" si="0"/>
        <v>10900</v>
      </c>
      <c r="L27" s="12">
        <f t="shared" si="2"/>
        <v>21800</v>
      </c>
      <c r="M27" s="12">
        <v>6980</v>
      </c>
      <c r="N27" s="12">
        <v>4200</v>
      </c>
      <c r="O27" s="12">
        <v>7560</v>
      </c>
      <c r="P27" s="12">
        <f t="shared" si="3"/>
        <v>18740</v>
      </c>
      <c r="Q27" s="12">
        <v>4385.2738399999998</v>
      </c>
      <c r="R27" s="12">
        <v>3980.6405999999997</v>
      </c>
      <c r="S27" s="12">
        <v>2975.6251008646</v>
      </c>
      <c r="T27" s="12">
        <f t="shared" si="4"/>
        <v>11341.5395408646</v>
      </c>
      <c r="U27" s="12">
        <f t="shared" si="5"/>
        <v>30081.5395408646</v>
      </c>
      <c r="V27" s="12">
        <f t="shared" si="6"/>
        <v>51881.5395408646</v>
      </c>
    </row>
    <row r="28" spans="1:22" s="13" customFormat="1" ht="14.25">
      <c r="A28" s="9">
        <v>22</v>
      </c>
      <c r="B28" s="10" t="s">
        <v>66</v>
      </c>
      <c r="C28" s="11" t="s">
        <v>67</v>
      </c>
      <c r="D28" s="12">
        <v>1190</v>
      </c>
      <c r="E28" s="12">
        <v>1300</v>
      </c>
      <c r="F28" s="12">
        <v>1250</v>
      </c>
      <c r="G28" s="12">
        <f t="shared" si="1"/>
        <v>3740</v>
      </c>
      <c r="H28" s="12">
        <v>1250</v>
      </c>
      <c r="I28" s="12">
        <v>1250</v>
      </c>
      <c r="J28" s="12">
        <v>1250</v>
      </c>
      <c r="K28" s="12">
        <f t="shared" si="0"/>
        <v>3750</v>
      </c>
      <c r="L28" s="12">
        <f t="shared" si="2"/>
        <v>7490</v>
      </c>
      <c r="M28" s="12">
        <v>1150</v>
      </c>
      <c r="N28" s="12">
        <v>1010</v>
      </c>
      <c r="O28" s="12">
        <v>3719.5562800056</v>
      </c>
      <c r="P28" s="12">
        <f t="shared" si="3"/>
        <v>5879.5562800055995</v>
      </c>
      <c r="Q28" s="12">
        <v>3227.4154200000003</v>
      </c>
      <c r="R28" s="12">
        <v>2929.6187999999997</v>
      </c>
      <c r="S28" s="12">
        <v>2189.9610646322999</v>
      </c>
      <c r="T28" s="12">
        <f t="shared" si="4"/>
        <v>8346.9952846322994</v>
      </c>
      <c r="U28" s="12">
        <f t="shared" si="5"/>
        <v>14226.551564637899</v>
      </c>
      <c r="V28" s="12">
        <f t="shared" si="6"/>
        <v>21716.551564637899</v>
      </c>
    </row>
    <row r="29" spans="1:22" s="13" customFormat="1" ht="14.25">
      <c r="A29" s="9">
        <v>23</v>
      </c>
      <c r="B29" s="10" t="s">
        <v>68</v>
      </c>
      <c r="C29" s="11" t="s">
        <v>69</v>
      </c>
      <c r="D29" s="12">
        <v>8100</v>
      </c>
      <c r="E29" s="12">
        <v>8310</v>
      </c>
      <c r="F29" s="12">
        <v>8310</v>
      </c>
      <c r="G29" s="12">
        <f t="shared" si="1"/>
        <v>24720</v>
      </c>
      <c r="H29" s="12">
        <v>8190</v>
      </c>
      <c r="I29" s="12">
        <v>8220</v>
      </c>
      <c r="J29" s="12">
        <v>8190</v>
      </c>
      <c r="K29" s="12">
        <f t="shared" si="0"/>
        <v>24600</v>
      </c>
      <c r="L29" s="12">
        <f t="shared" si="2"/>
        <v>49320</v>
      </c>
      <c r="M29" s="12">
        <v>12000</v>
      </c>
      <c r="N29" s="12">
        <v>9300</v>
      </c>
      <c r="O29" s="12">
        <v>15120</v>
      </c>
      <c r="P29" s="12">
        <f t="shared" si="3"/>
        <v>36420</v>
      </c>
      <c r="Q29" s="12">
        <v>9652.87284</v>
      </c>
      <c r="R29" s="12">
        <v>8762.1935999999987</v>
      </c>
      <c r="S29" s="12">
        <v>6549.9507254545997</v>
      </c>
      <c r="T29" s="12">
        <f t="shared" si="4"/>
        <v>24965.017165454599</v>
      </c>
      <c r="U29" s="12">
        <f t="shared" si="5"/>
        <v>61385.017165454599</v>
      </c>
      <c r="V29" s="12">
        <f t="shared" si="6"/>
        <v>110705.0171654546</v>
      </c>
    </row>
    <row r="30" spans="1:22" s="13" customFormat="1" ht="14.25">
      <c r="A30" s="9">
        <v>24</v>
      </c>
      <c r="B30" s="10" t="s">
        <v>70</v>
      </c>
      <c r="C30" s="11" t="s">
        <v>71</v>
      </c>
      <c r="D30" s="12">
        <v>4480</v>
      </c>
      <c r="E30" s="12">
        <v>4560</v>
      </c>
      <c r="F30" s="12">
        <v>4580</v>
      </c>
      <c r="G30" s="12">
        <f t="shared" si="1"/>
        <v>13620</v>
      </c>
      <c r="H30" s="12">
        <v>6050</v>
      </c>
      <c r="I30" s="12">
        <v>7450</v>
      </c>
      <c r="J30" s="12">
        <v>6450</v>
      </c>
      <c r="K30" s="12">
        <f t="shared" si="0"/>
        <v>19950</v>
      </c>
      <c r="L30" s="12">
        <f t="shared" si="2"/>
        <v>33570</v>
      </c>
      <c r="M30" s="12">
        <v>4650</v>
      </c>
      <c r="N30" s="12">
        <v>7480</v>
      </c>
      <c r="O30" s="12">
        <v>5120.5196770824004</v>
      </c>
      <c r="P30" s="12">
        <f t="shared" si="3"/>
        <v>17250.5196770824</v>
      </c>
      <c r="Q30" s="12">
        <v>4443.0151800000003</v>
      </c>
      <c r="R30" s="12">
        <v>4033.0542</v>
      </c>
      <c r="S30" s="12">
        <v>3014.8050565716999</v>
      </c>
      <c r="T30" s="12">
        <f t="shared" si="4"/>
        <v>11490.874436571701</v>
      </c>
      <c r="U30" s="12">
        <f t="shared" si="5"/>
        <v>28741.394113654103</v>
      </c>
      <c r="V30" s="12">
        <f t="shared" si="6"/>
        <v>62311.394113654103</v>
      </c>
    </row>
    <row r="31" spans="1:22" s="13" customFormat="1" ht="14.25">
      <c r="A31" s="9">
        <v>25</v>
      </c>
      <c r="B31" s="10" t="s">
        <v>72</v>
      </c>
      <c r="C31" s="11" t="s">
        <v>73</v>
      </c>
      <c r="D31" s="12">
        <v>3300</v>
      </c>
      <c r="E31" s="12">
        <v>3720</v>
      </c>
      <c r="F31" s="12">
        <v>3660</v>
      </c>
      <c r="G31" s="12">
        <f t="shared" si="1"/>
        <v>10680</v>
      </c>
      <c r="H31" s="12">
        <v>3780</v>
      </c>
      <c r="I31" s="12">
        <v>4200</v>
      </c>
      <c r="J31" s="12">
        <v>3600</v>
      </c>
      <c r="K31" s="12">
        <f t="shared" si="0"/>
        <v>11580</v>
      </c>
      <c r="L31" s="12">
        <f t="shared" si="2"/>
        <v>22260</v>
      </c>
      <c r="M31" s="12">
        <v>3600</v>
      </c>
      <c r="N31" s="12">
        <v>2940</v>
      </c>
      <c r="O31" s="12">
        <v>4019.5956813896</v>
      </c>
      <c r="P31" s="12">
        <f t="shared" si="3"/>
        <v>10559.595681389601</v>
      </c>
      <c r="Q31" s="12">
        <v>3487.7562200000002</v>
      </c>
      <c r="R31" s="12">
        <v>3165.9377999999997</v>
      </c>
      <c r="S31" s="12">
        <v>2366.6148523293004</v>
      </c>
      <c r="T31" s="12">
        <f t="shared" si="4"/>
        <v>9020.3088723293004</v>
      </c>
      <c r="U31" s="12">
        <f t="shared" si="5"/>
        <v>19579.904553718901</v>
      </c>
      <c r="V31" s="12">
        <f t="shared" si="6"/>
        <v>41839.904553718901</v>
      </c>
    </row>
    <row r="32" spans="1:22" s="13" customFormat="1" ht="14.25">
      <c r="A32" s="9">
        <v>26</v>
      </c>
      <c r="B32" s="10" t="s">
        <v>74</v>
      </c>
      <c r="C32" s="11" t="s">
        <v>75</v>
      </c>
      <c r="D32" s="12">
        <v>17445</v>
      </c>
      <c r="E32" s="12">
        <v>17695</v>
      </c>
      <c r="F32" s="12">
        <v>17785</v>
      </c>
      <c r="G32" s="12">
        <f t="shared" si="1"/>
        <v>52925</v>
      </c>
      <c r="H32" s="12">
        <v>21150</v>
      </c>
      <c r="I32" s="12">
        <v>24495</v>
      </c>
      <c r="J32" s="12">
        <v>22565</v>
      </c>
      <c r="K32" s="12">
        <f t="shared" si="0"/>
        <v>68210</v>
      </c>
      <c r="L32" s="12">
        <f t="shared" si="2"/>
        <v>121135</v>
      </c>
      <c r="M32" s="12">
        <v>17340</v>
      </c>
      <c r="N32" s="12">
        <v>18350</v>
      </c>
      <c r="O32" s="12">
        <v>17427.982364903997</v>
      </c>
      <c r="P32" s="12">
        <f t="shared" si="3"/>
        <v>53117.982364903997</v>
      </c>
      <c r="Q32" s="12">
        <v>15122.0568</v>
      </c>
      <c r="R32" s="12">
        <v>13726.731</v>
      </c>
      <c r="S32" s="12">
        <v>10261.062200857001</v>
      </c>
      <c r="T32" s="12">
        <f t="shared" si="4"/>
        <v>39109.850000856997</v>
      </c>
      <c r="U32" s="12">
        <f t="shared" si="5"/>
        <v>92227.832365760987</v>
      </c>
      <c r="V32" s="12">
        <f t="shared" si="6"/>
        <v>213362.83236576099</v>
      </c>
    </row>
    <row r="33" spans="1:22" s="13" customFormat="1" ht="14.25">
      <c r="A33" s="9">
        <v>27</v>
      </c>
      <c r="B33" s="10" t="s">
        <v>76</v>
      </c>
      <c r="C33" s="11" t="s">
        <v>77</v>
      </c>
      <c r="D33" s="12">
        <v>11070</v>
      </c>
      <c r="E33" s="12">
        <v>11045</v>
      </c>
      <c r="F33" s="12">
        <v>11510</v>
      </c>
      <c r="G33" s="12">
        <f t="shared" si="1"/>
        <v>33625</v>
      </c>
      <c r="H33" s="12">
        <v>13435</v>
      </c>
      <c r="I33" s="12">
        <v>14355</v>
      </c>
      <c r="J33" s="12">
        <v>13845</v>
      </c>
      <c r="K33" s="12">
        <f t="shared" si="0"/>
        <v>41635</v>
      </c>
      <c r="L33" s="12">
        <f t="shared" si="2"/>
        <v>75260</v>
      </c>
      <c r="M33" s="12">
        <v>11485</v>
      </c>
      <c r="N33" s="12">
        <v>8680</v>
      </c>
      <c r="O33" s="12">
        <v>12267.767583596</v>
      </c>
      <c r="P33" s="12">
        <f t="shared" si="3"/>
        <v>32432.767583596</v>
      </c>
      <c r="Q33" s="12">
        <v>10644.5987</v>
      </c>
      <c r="R33" s="12">
        <v>9662.4120000000003</v>
      </c>
      <c r="S33" s="12">
        <v>7222.8857699555001</v>
      </c>
      <c r="T33" s="12">
        <f t="shared" si="4"/>
        <v>27529.8964699555</v>
      </c>
      <c r="U33" s="12">
        <f t="shared" si="5"/>
        <v>59962.664053551503</v>
      </c>
      <c r="V33" s="12">
        <f t="shared" si="6"/>
        <v>135222.6640535515</v>
      </c>
    </row>
    <row r="34" spans="1:22" s="13" customFormat="1" ht="14.25">
      <c r="A34" s="9">
        <v>28</v>
      </c>
      <c r="B34" s="10" t="s">
        <v>78</v>
      </c>
      <c r="C34" s="11" t="s">
        <v>79</v>
      </c>
      <c r="D34" s="12">
        <v>3660</v>
      </c>
      <c r="E34" s="12">
        <v>3780</v>
      </c>
      <c r="F34" s="12">
        <v>3720</v>
      </c>
      <c r="G34" s="12">
        <f t="shared" si="1"/>
        <v>11160</v>
      </c>
      <c r="H34" s="12">
        <v>5040</v>
      </c>
      <c r="I34" s="12">
        <v>8640</v>
      </c>
      <c r="J34" s="12">
        <v>4440</v>
      </c>
      <c r="K34" s="12">
        <f t="shared" si="0"/>
        <v>18120</v>
      </c>
      <c r="L34" s="12">
        <f t="shared" si="2"/>
        <v>29280</v>
      </c>
      <c r="M34" s="12">
        <v>6480</v>
      </c>
      <c r="N34" s="12">
        <v>3120</v>
      </c>
      <c r="O34" s="12">
        <v>15120</v>
      </c>
      <c r="P34" s="12">
        <f t="shared" si="3"/>
        <v>24720</v>
      </c>
      <c r="Q34" s="12">
        <v>3282.1182799999997</v>
      </c>
      <c r="R34" s="12">
        <v>2979.2741999999998</v>
      </c>
      <c r="S34" s="12">
        <v>2227.0795732331999</v>
      </c>
      <c r="T34" s="12">
        <f t="shared" si="4"/>
        <v>8488.4720532331994</v>
      </c>
      <c r="U34" s="12">
        <f t="shared" si="5"/>
        <v>33208.472053233199</v>
      </c>
      <c r="V34" s="12">
        <f t="shared" si="6"/>
        <v>62488.472053233199</v>
      </c>
    </row>
    <row r="35" spans="1:22" s="13" customFormat="1" ht="14.25">
      <c r="A35" s="9">
        <v>29</v>
      </c>
      <c r="B35" s="10" t="s">
        <v>80</v>
      </c>
      <c r="C35" s="11" t="s">
        <v>81</v>
      </c>
      <c r="D35" s="12"/>
      <c r="E35" s="12"/>
      <c r="F35" s="12"/>
      <c r="G35" s="12">
        <f t="shared" si="1"/>
        <v>0</v>
      </c>
      <c r="H35" s="12"/>
      <c r="I35" s="12"/>
      <c r="J35" s="12"/>
      <c r="K35" s="12">
        <f t="shared" si="0"/>
        <v>0</v>
      </c>
      <c r="L35" s="12">
        <f t="shared" si="2"/>
        <v>0</v>
      </c>
      <c r="M35" s="12">
        <v>0</v>
      </c>
      <c r="N35" s="12">
        <v>1140</v>
      </c>
      <c r="O35" s="12">
        <v>3777.9305339903995</v>
      </c>
      <c r="P35" s="12">
        <f t="shared" si="3"/>
        <v>4917.9305339903995</v>
      </c>
      <c r="Q35" s="12">
        <v>3278.06628</v>
      </c>
      <c r="R35" s="12">
        <v>2975.5961999999995</v>
      </c>
      <c r="S35" s="12">
        <v>2224.3296485231999</v>
      </c>
      <c r="T35" s="12">
        <f t="shared" si="4"/>
        <v>8477.9921285231994</v>
      </c>
      <c r="U35" s="12">
        <f t="shared" si="5"/>
        <v>13395.9226625136</v>
      </c>
      <c r="V35" s="12">
        <f t="shared" si="6"/>
        <v>13395.9226625136</v>
      </c>
    </row>
    <row r="36" spans="1:22" s="13" customFormat="1" ht="14.25">
      <c r="A36" s="9">
        <v>30</v>
      </c>
      <c r="B36" s="10" t="s">
        <v>82</v>
      </c>
      <c r="C36" s="11" t="s">
        <v>83</v>
      </c>
      <c r="D36" s="12">
        <v>8050</v>
      </c>
      <c r="E36" s="12">
        <v>8600</v>
      </c>
      <c r="F36" s="12">
        <v>8500</v>
      </c>
      <c r="G36" s="12">
        <f t="shared" si="1"/>
        <v>25150</v>
      </c>
      <c r="H36" s="12">
        <v>11650</v>
      </c>
      <c r="I36" s="12">
        <v>8200</v>
      </c>
      <c r="J36" s="12">
        <v>12500</v>
      </c>
      <c r="K36" s="12">
        <f t="shared" si="0"/>
        <v>32350</v>
      </c>
      <c r="L36" s="12">
        <f t="shared" si="2"/>
        <v>57500</v>
      </c>
      <c r="M36" s="12">
        <v>8200</v>
      </c>
      <c r="N36" s="12">
        <v>7300</v>
      </c>
      <c r="O36" s="12">
        <v>9992.3684776591999</v>
      </c>
      <c r="P36" s="12">
        <f t="shared" si="3"/>
        <v>25492.368477659198</v>
      </c>
      <c r="Q36" s="12">
        <v>8670.2614400000002</v>
      </c>
      <c r="R36" s="12">
        <v>7870.2485999999999</v>
      </c>
      <c r="S36" s="12">
        <v>5883.2005186985998</v>
      </c>
      <c r="T36" s="12">
        <f t="shared" si="4"/>
        <v>22423.7105586986</v>
      </c>
      <c r="U36" s="12">
        <f t="shared" si="5"/>
        <v>47916.079036357798</v>
      </c>
      <c r="V36" s="12">
        <f t="shared" si="6"/>
        <v>105416.0790363578</v>
      </c>
    </row>
    <row r="37" spans="1:22" s="13" customFormat="1" ht="14.25">
      <c r="A37" s="9">
        <v>31</v>
      </c>
      <c r="B37" s="10" t="s">
        <v>84</v>
      </c>
      <c r="C37" s="11" t="s">
        <v>85</v>
      </c>
      <c r="D37" s="12">
        <v>4500</v>
      </c>
      <c r="E37" s="12">
        <v>4560</v>
      </c>
      <c r="F37" s="12">
        <v>4560</v>
      </c>
      <c r="G37" s="12">
        <f t="shared" si="1"/>
        <v>13620</v>
      </c>
      <c r="H37" s="12">
        <v>7260</v>
      </c>
      <c r="I37" s="12">
        <v>8760</v>
      </c>
      <c r="J37" s="12">
        <v>7500</v>
      </c>
      <c r="K37" s="12">
        <f t="shared" si="0"/>
        <v>23520</v>
      </c>
      <c r="L37" s="12">
        <f t="shared" si="2"/>
        <v>37140</v>
      </c>
      <c r="M37" s="12">
        <v>8040</v>
      </c>
      <c r="N37" s="12">
        <v>4260</v>
      </c>
      <c r="O37" s="12">
        <v>13230</v>
      </c>
      <c r="P37" s="12">
        <f t="shared" si="3"/>
        <v>25530</v>
      </c>
      <c r="Q37" s="12">
        <v>4457.19614</v>
      </c>
      <c r="R37" s="12">
        <v>4045.9265999999998</v>
      </c>
      <c r="S37" s="12">
        <v>3024.4278002041001</v>
      </c>
      <c r="T37" s="12">
        <f t="shared" si="4"/>
        <v>11527.550540204098</v>
      </c>
      <c r="U37" s="12">
        <f t="shared" si="5"/>
        <v>37057.550540204102</v>
      </c>
      <c r="V37" s="12">
        <f t="shared" si="6"/>
        <v>74197.550540204102</v>
      </c>
    </row>
    <row r="38" spans="1:22" s="13" customFormat="1" ht="14.25">
      <c r="A38" s="9">
        <v>32</v>
      </c>
      <c r="B38" s="10" t="s">
        <v>86</v>
      </c>
      <c r="C38" s="11" t="s">
        <v>87</v>
      </c>
      <c r="D38" s="12">
        <v>3120</v>
      </c>
      <c r="E38" s="12">
        <v>3240</v>
      </c>
      <c r="F38" s="12">
        <v>3240</v>
      </c>
      <c r="G38" s="12">
        <f t="shared" si="1"/>
        <v>9600</v>
      </c>
      <c r="H38" s="12">
        <v>5100</v>
      </c>
      <c r="I38" s="12">
        <v>8280</v>
      </c>
      <c r="J38" s="12">
        <v>5940</v>
      </c>
      <c r="K38" s="12">
        <f t="shared" si="0"/>
        <v>19320</v>
      </c>
      <c r="L38" s="12">
        <f t="shared" si="2"/>
        <v>28920</v>
      </c>
      <c r="M38" s="12">
        <v>7020</v>
      </c>
      <c r="N38" s="12">
        <v>3000</v>
      </c>
      <c r="O38" s="12">
        <v>13230</v>
      </c>
      <c r="P38" s="12">
        <f t="shared" si="3"/>
        <v>23250</v>
      </c>
      <c r="Q38" s="12">
        <v>3140.3006600000003</v>
      </c>
      <c r="R38" s="12">
        <v>2850.5423999999998</v>
      </c>
      <c r="S38" s="12">
        <v>2130.8486404829</v>
      </c>
      <c r="T38" s="12">
        <f t="shared" si="4"/>
        <v>8121.6917004829002</v>
      </c>
      <c r="U38" s="12">
        <f t="shared" si="5"/>
        <v>31371.691700482901</v>
      </c>
      <c r="V38" s="12">
        <f t="shared" si="6"/>
        <v>60291.691700482901</v>
      </c>
    </row>
    <row r="39" spans="1:22" s="13" customFormat="1" ht="14.25">
      <c r="A39" s="9">
        <v>33</v>
      </c>
      <c r="B39" s="10" t="s">
        <v>88</v>
      </c>
      <c r="C39" s="11" t="s">
        <v>89</v>
      </c>
      <c r="D39" s="12">
        <v>4340</v>
      </c>
      <c r="E39" s="12">
        <v>4440</v>
      </c>
      <c r="F39" s="12">
        <v>4480</v>
      </c>
      <c r="G39" s="12">
        <f t="shared" si="1"/>
        <v>13260</v>
      </c>
      <c r="H39" s="12">
        <v>4340</v>
      </c>
      <c r="I39" s="12">
        <v>4420</v>
      </c>
      <c r="J39" s="12">
        <v>4380</v>
      </c>
      <c r="K39" s="12">
        <f t="shared" si="0"/>
        <v>13140</v>
      </c>
      <c r="L39" s="12">
        <f t="shared" si="2"/>
        <v>26400</v>
      </c>
      <c r="M39" s="12">
        <v>4020</v>
      </c>
      <c r="N39" s="12">
        <v>4140</v>
      </c>
      <c r="O39" s="12">
        <v>5011.9459169992006</v>
      </c>
      <c r="P39" s="12">
        <f t="shared" si="3"/>
        <v>13171.945916999201</v>
      </c>
      <c r="Q39" s="12">
        <v>4348.8069400000004</v>
      </c>
      <c r="R39" s="12">
        <v>3947.5386000000003</v>
      </c>
      <c r="S39" s="12">
        <v>2950.8802606061004</v>
      </c>
      <c r="T39" s="12">
        <f t="shared" si="4"/>
        <v>11247.2258006061</v>
      </c>
      <c r="U39" s="12">
        <f t="shared" si="5"/>
        <v>24419.171717605299</v>
      </c>
      <c r="V39" s="12">
        <f t="shared" si="6"/>
        <v>50819.171717605299</v>
      </c>
    </row>
    <row r="40" spans="1:22" s="13" customFormat="1" ht="14.25">
      <c r="A40" s="9">
        <v>34</v>
      </c>
      <c r="B40" s="10" t="s">
        <v>90</v>
      </c>
      <c r="C40" s="11" t="s">
        <v>91</v>
      </c>
      <c r="D40" s="12">
        <v>0</v>
      </c>
      <c r="E40" s="12">
        <v>60</v>
      </c>
      <c r="F40" s="12">
        <v>0</v>
      </c>
      <c r="G40" s="12">
        <f t="shared" si="1"/>
        <v>60</v>
      </c>
      <c r="H40" s="12">
        <v>0</v>
      </c>
      <c r="I40" s="12">
        <v>420</v>
      </c>
      <c r="J40" s="12">
        <v>840</v>
      </c>
      <c r="K40" s="12">
        <f t="shared" si="0"/>
        <v>1260</v>
      </c>
      <c r="L40" s="12">
        <f t="shared" si="2"/>
        <v>1320</v>
      </c>
      <c r="M40" s="12">
        <v>60</v>
      </c>
      <c r="N40" s="12">
        <v>300</v>
      </c>
      <c r="O40" s="12">
        <v>4394.598</v>
      </c>
      <c r="P40" s="12">
        <f t="shared" si="3"/>
        <v>4754.598</v>
      </c>
      <c r="Q40" s="12">
        <v>3930.7916</v>
      </c>
      <c r="R40" s="12">
        <v>3569.6219999999998</v>
      </c>
      <c r="S40" s="12">
        <v>2661.5191281839998</v>
      </c>
      <c r="T40" s="12">
        <f t="shared" si="4"/>
        <v>10161.932728184</v>
      </c>
      <c r="U40" s="12">
        <f t="shared" si="5"/>
        <v>14916.530728184</v>
      </c>
      <c r="V40" s="12">
        <f t="shared" si="6"/>
        <v>16236.530728184</v>
      </c>
    </row>
    <row r="41" spans="1:22" s="13" customFormat="1" ht="14.25">
      <c r="A41" s="9">
        <v>35</v>
      </c>
      <c r="B41" s="10" t="s">
        <v>92</v>
      </c>
      <c r="C41" s="11" t="s">
        <v>93</v>
      </c>
      <c r="D41" s="12">
        <v>3450</v>
      </c>
      <c r="E41" s="12">
        <v>3240</v>
      </c>
      <c r="F41" s="12">
        <v>2820</v>
      </c>
      <c r="G41" s="12">
        <f t="shared" si="1"/>
        <v>9510</v>
      </c>
      <c r="H41" s="12">
        <v>2460</v>
      </c>
      <c r="I41" s="12">
        <v>3090</v>
      </c>
      <c r="J41" s="12">
        <v>2340</v>
      </c>
      <c r="K41" s="12">
        <f t="shared" si="0"/>
        <v>7890</v>
      </c>
      <c r="L41" s="12">
        <f t="shared" si="2"/>
        <v>17400</v>
      </c>
      <c r="M41" s="12">
        <v>2370</v>
      </c>
      <c r="N41" s="12">
        <v>1110</v>
      </c>
      <c r="O41" s="12">
        <v>3780</v>
      </c>
      <c r="P41" s="12">
        <f t="shared" si="3"/>
        <v>7260</v>
      </c>
      <c r="Q41" s="12">
        <v>4050.9857200000001</v>
      </c>
      <c r="R41" s="12">
        <v>3677.1977999999999</v>
      </c>
      <c r="S41" s="12">
        <v>2748.7931550468002</v>
      </c>
      <c r="T41" s="12">
        <f t="shared" si="4"/>
        <v>10476.976675046801</v>
      </c>
      <c r="U41" s="12">
        <f t="shared" si="5"/>
        <v>17736.976675046801</v>
      </c>
      <c r="V41" s="12">
        <f t="shared" si="6"/>
        <v>35136.976675046797</v>
      </c>
    </row>
    <row r="42" spans="1:22" s="13" customFormat="1" ht="25.5">
      <c r="A42" s="9">
        <v>36</v>
      </c>
      <c r="B42" s="10" t="s">
        <v>94</v>
      </c>
      <c r="C42" s="11" t="s">
        <v>95</v>
      </c>
      <c r="D42" s="12">
        <v>7915</v>
      </c>
      <c r="E42" s="12">
        <v>8015</v>
      </c>
      <c r="F42" s="12">
        <v>8080</v>
      </c>
      <c r="G42" s="12">
        <f t="shared" si="1"/>
        <v>24010</v>
      </c>
      <c r="H42" s="12">
        <v>9780</v>
      </c>
      <c r="I42" s="12">
        <v>10670</v>
      </c>
      <c r="J42" s="12">
        <v>11285</v>
      </c>
      <c r="K42" s="12">
        <f t="shared" si="0"/>
        <v>31735</v>
      </c>
      <c r="L42" s="12">
        <f t="shared" si="2"/>
        <v>55745</v>
      </c>
      <c r="M42" s="12">
        <v>8205</v>
      </c>
      <c r="N42" s="12">
        <v>11985</v>
      </c>
      <c r="O42" s="12">
        <v>8735.0038697711989</v>
      </c>
      <c r="P42" s="12">
        <f t="shared" si="3"/>
        <v>28925.003869771201</v>
      </c>
      <c r="Q42" s="12">
        <v>7579.2608399999999</v>
      </c>
      <c r="R42" s="12">
        <v>6879.9155999999994</v>
      </c>
      <c r="S42" s="12">
        <v>5142.9027723445997</v>
      </c>
      <c r="T42" s="12">
        <f t="shared" si="4"/>
        <v>19602.079212344601</v>
      </c>
      <c r="U42" s="12">
        <f t="shared" si="5"/>
        <v>48527.083082115802</v>
      </c>
      <c r="V42" s="12">
        <f t="shared" si="6"/>
        <v>104272.0830821158</v>
      </c>
    </row>
    <row r="43" spans="1:22" s="13" customFormat="1" ht="14.25">
      <c r="A43" s="9">
        <v>37</v>
      </c>
      <c r="B43" s="10" t="s">
        <v>96</v>
      </c>
      <c r="C43" s="14" t="s">
        <v>97</v>
      </c>
      <c r="D43" s="12">
        <v>1860</v>
      </c>
      <c r="E43" s="12">
        <v>1980</v>
      </c>
      <c r="F43" s="12">
        <v>2190</v>
      </c>
      <c r="G43" s="12">
        <f t="shared" si="1"/>
        <v>6030</v>
      </c>
      <c r="H43" s="12">
        <v>1230</v>
      </c>
      <c r="I43" s="12">
        <v>2340</v>
      </c>
      <c r="J43" s="12">
        <v>1770</v>
      </c>
      <c r="K43" s="12">
        <f t="shared" si="0"/>
        <v>5340</v>
      </c>
      <c r="L43" s="12">
        <f t="shared" si="2"/>
        <v>11370</v>
      </c>
      <c r="M43" s="12">
        <v>2160</v>
      </c>
      <c r="N43" s="12">
        <v>8520</v>
      </c>
      <c r="O43" s="12">
        <v>23467.693603989122</v>
      </c>
      <c r="P43" s="12">
        <f t="shared" si="3"/>
        <v>34147.693603989122</v>
      </c>
      <c r="Q43" s="12">
        <v>8861.720440000001</v>
      </c>
      <c r="R43" s="12">
        <v>8044.0415999999996</v>
      </c>
      <c r="S43" s="12">
        <v>6013.1145505886007</v>
      </c>
      <c r="T43" s="12">
        <f t="shared" si="4"/>
        <v>22918.876590588603</v>
      </c>
      <c r="U43" s="12">
        <f t="shared" si="5"/>
        <v>57066.570194577725</v>
      </c>
      <c r="V43" s="12">
        <f t="shared" si="6"/>
        <v>68436.570194577725</v>
      </c>
    </row>
    <row r="44" spans="1:22" s="13" customFormat="1" ht="14.25">
      <c r="A44" s="9">
        <v>38</v>
      </c>
      <c r="B44" s="10" t="s">
        <v>98</v>
      </c>
      <c r="C44" s="14" t="s">
        <v>99</v>
      </c>
      <c r="D44" s="12">
        <v>3550</v>
      </c>
      <c r="E44" s="12">
        <v>4850</v>
      </c>
      <c r="F44" s="12">
        <v>3450</v>
      </c>
      <c r="G44" s="12">
        <f t="shared" si="1"/>
        <v>11850</v>
      </c>
      <c r="H44" s="12">
        <v>2650</v>
      </c>
      <c r="I44" s="12">
        <v>10340</v>
      </c>
      <c r="J44" s="12">
        <v>6500</v>
      </c>
      <c r="K44" s="12">
        <f t="shared" si="0"/>
        <v>19490</v>
      </c>
      <c r="L44" s="12">
        <f t="shared" si="2"/>
        <v>31340</v>
      </c>
      <c r="M44" s="12">
        <v>10380</v>
      </c>
      <c r="N44" s="12">
        <v>7040</v>
      </c>
      <c r="O44" s="12">
        <v>8535.7016932663992</v>
      </c>
      <c r="P44" s="12">
        <f t="shared" si="3"/>
        <v>25955.701693266397</v>
      </c>
      <c r="Q44" s="12">
        <v>7416.5679799999998</v>
      </c>
      <c r="R44" s="12">
        <v>6739.3752000000004</v>
      </c>
      <c r="S44" s="12">
        <v>5005.7921189187009</v>
      </c>
      <c r="T44" s="12">
        <f t="shared" si="4"/>
        <v>19161.735298918702</v>
      </c>
      <c r="U44" s="12">
        <f t="shared" si="5"/>
        <v>45117.436992185103</v>
      </c>
      <c r="V44" s="12">
        <f t="shared" si="6"/>
        <v>76457.436992185103</v>
      </c>
    </row>
    <row r="45" spans="1:22" s="13" customFormat="1" ht="14.25">
      <c r="A45" s="9">
        <v>39</v>
      </c>
      <c r="B45" s="10" t="s">
        <v>100</v>
      </c>
      <c r="C45" s="14" t="s">
        <v>101</v>
      </c>
      <c r="D45" s="12">
        <v>3240</v>
      </c>
      <c r="E45" s="12">
        <v>4140</v>
      </c>
      <c r="F45" s="12">
        <v>3840</v>
      </c>
      <c r="G45" s="12">
        <f t="shared" si="1"/>
        <v>11220</v>
      </c>
      <c r="H45" s="12">
        <v>3720</v>
      </c>
      <c r="I45" s="12">
        <v>4300</v>
      </c>
      <c r="J45" s="12">
        <v>4280</v>
      </c>
      <c r="K45" s="12">
        <f t="shared" si="0"/>
        <v>12300</v>
      </c>
      <c r="L45" s="12">
        <f t="shared" si="2"/>
        <v>23520</v>
      </c>
      <c r="M45" s="12">
        <v>3780</v>
      </c>
      <c r="N45" s="12">
        <v>3240</v>
      </c>
      <c r="O45" s="12">
        <v>13608</v>
      </c>
      <c r="P45" s="12">
        <f t="shared" si="3"/>
        <v>20628</v>
      </c>
      <c r="Q45" s="12">
        <v>3375.31502</v>
      </c>
      <c r="R45" s="12">
        <v>3063.8717999999999</v>
      </c>
      <c r="S45" s="12">
        <v>2290.3173880213003</v>
      </c>
      <c r="T45" s="12">
        <f t="shared" si="4"/>
        <v>8729.5042080213007</v>
      </c>
      <c r="U45" s="12">
        <f t="shared" si="5"/>
        <v>29357.504208021302</v>
      </c>
      <c r="V45" s="12">
        <f t="shared" si="6"/>
        <v>52877.504208021302</v>
      </c>
    </row>
    <row r="46" spans="1:22" s="13" customFormat="1" ht="14.25">
      <c r="A46" s="9">
        <v>40</v>
      </c>
      <c r="B46" s="10" t="s">
        <v>102</v>
      </c>
      <c r="C46" s="14" t="s">
        <v>103</v>
      </c>
      <c r="D46" s="12">
        <v>1400</v>
      </c>
      <c r="E46" s="12">
        <v>1100</v>
      </c>
      <c r="F46" s="12">
        <v>1400</v>
      </c>
      <c r="G46" s="12">
        <f t="shared" si="1"/>
        <v>3900</v>
      </c>
      <c r="H46" s="12">
        <v>1350</v>
      </c>
      <c r="I46" s="12">
        <v>750</v>
      </c>
      <c r="J46" s="12">
        <v>1600</v>
      </c>
      <c r="K46" s="12">
        <f t="shared" si="0"/>
        <v>3700</v>
      </c>
      <c r="L46" s="12">
        <f t="shared" si="2"/>
        <v>7600</v>
      </c>
      <c r="M46" s="12">
        <v>1650</v>
      </c>
      <c r="N46" s="12">
        <v>1300</v>
      </c>
      <c r="O46" s="12">
        <v>4410</v>
      </c>
      <c r="P46" s="12">
        <f t="shared" si="3"/>
        <v>7360</v>
      </c>
      <c r="Q46" s="12">
        <v>4555.4593800000002</v>
      </c>
      <c r="R46" s="12">
        <v>4135.1232</v>
      </c>
      <c r="S46" s="12">
        <v>3091.1035208796998</v>
      </c>
      <c r="T46" s="12">
        <f t="shared" si="4"/>
        <v>11781.6861008797</v>
      </c>
      <c r="U46" s="12">
        <f t="shared" si="5"/>
        <v>19141.686100879699</v>
      </c>
      <c r="V46" s="12">
        <f t="shared" si="6"/>
        <v>26741.686100879699</v>
      </c>
    </row>
    <row r="47" spans="1:22" s="13" customFormat="1" ht="14.25">
      <c r="A47" s="9">
        <v>41</v>
      </c>
      <c r="B47" s="10" t="s">
        <v>104</v>
      </c>
      <c r="C47" s="14" t="s">
        <v>105</v>
      </c>
      <c r="D47" s="12"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2"/>
        <v>0</v>
      </c>
      <c r="M47" s="12">
        <v>0</v>
      </c>
      <c r="N47" s="12">
        <v>1740</v>
      </c>
      <c r="O47" s="12">
        <v>4369.8369724455997</v>
      </c>
      <c r="P47" s="12">
        <f t="shared" si="3"/>
        <v>6109.8369724455997</v>
      </c>
      <c r="Q47" s="12">
        <v>3791.6564200000003</v>
      </c>
      <c r="R47" s="12">
        <v>3441.7968000000001</v>
      </c>
      <c r="S47" s="12">
        <v>2572.8263485273001</v>
      </c>
      <c r="T47" s="12">
        <f t="shared" si="4"/>
        <v>9806.2795685273013</v>
      </c>
      <c r="U47" s="12">
        <f t="shared" si="5"/>
        <v>15916.1165409729</v>
      </c>
      <c r="V47" s="12">
        <f t="shared" si="6"/>
        <v>15916.1165409729</v>
      </c>
    </row>
    <row r="48" spans="1:22" s="13" customFormat="1" ht="14.25">
      <c r="A48" s="9">
        <v>42</v>
      </c>
      <c r="B48" s="10" t="s">
        <v>106</v>
      </c>
      <c r="C48" s="14" t="s">
        <v>107</v>
      </c>
      <c r="D48" s="12">
        <v>9840</v>
      </c>
      <c r="E48" s="12">
        <v>8820</v>
      </c>
      <c r="F48" s="12">
        <v>9570</v>
      </c>
      <c r="G48" s="12">
        <f t="shared" si="1"/>
        <v>28230</v>
      </c>
      <c r="H48" s="12">
        <v>7260</v>
      </c>
      <c r="I48" s="12">
        <v>8760</v>
      </c>
      <c r="J48" s="12">
        <v>7860</v>
      </c>
      <c r="K48" s="12">
        <f t="shared" si="0"/>
        <v>23880</v>
      </c>
      <c r="L48" s="12">
        <f t="shared" si="2"/>
        <v>52110</v>
      </c>
      <c r="M48" s="12">
        <v>7320</v>
      </c>
      <c r="N48" s="12">
        <v>7140</v>
      </c>
      <c r="O48" s="12">
        <v>16911.959694986399</v>
      </c>
      <c r="P48" s="12">
        <f t="shared" si="3"/>
        <v>31371.959694986399</v>
      </c>
      <c r="Q48" s="12">
        <v>14674.30998</v>
      </c>
      <c r="R48" s="12">
        <v>13320.298199999999</v>
      </c>
      <c r="S48" s="12">
        <v>9957.2438095537</v>
      </c>
      <c r="T48" s="12">
        <f t="shared" si="4"/>
        <v>37951.851989553703</v>
      </c>
      <c r="U48" s="12">
        <f t="shared" si="5"/>
        <v>69323.811684540095</v>
      </c>
      <c r="V48" s="12">
        <f t="shared" si="6"/>
        <v>121433.81168454009</v>
      </c>
    </row>
    <row r="49" spans="1:22" s="13" customFormat="1" ht="25.5">
      <c r="A49" s="9">
        <v>43</v>
      </c>
      <c r="B49" s="10" t="s">
        <v>108</v>
      </c>
      <c r="C49" s="14" t="s">
        <v>109</v>
      </c>
      <c r="D49" s="12">
        <v>4320</v>
      </c>
      <c r="E49" s="12">
        <v>4280</v>
      </c>
      <c r="F49" s="12">
        <v>4135</v>
      </c>
      <c r="G49" s="12">
        <f t="shared" si="1"/>
        <v>12735</v>
      </c>
      <c r="H49" s="12">
        <v>4680</v>
      </c>
      <c r="I49" s="12">
        <v>4710</v>
      </c>
      <c r="J49" s="12">
        <v>3105</v>
      </c>
      <c r="K49" s="12">
        <f t="shared" si="0"/>
        <v>12495</v>
      </c>
      <c r="L49" s="12">
        <f t="shared" si="2"/>
        <v>25230</v>
      </c>
      <c r="M49" s="12">
        <v>4725</v>
      </c>
      <c r="N49" s="12">
        <v>2825</v>
      </c>
      <c r="O49" s="12">
        <v>5634.2073094399993</v>
      </c>
      <c r="P49" s="12">
        <f t="shared" si="3"/>
        <v>13184.20730944</v>
      </c>
      <c r="Q49" s="12">
        <v>4888.7359999999999</v>
      </c>
      <c r="R49" s="12">
        <v>4437.6480000000001</v>
      </c>
      <c r="S49" s="12">
        <v>3317.24848552</v>
      </c>
      <c r="T49" s="12">
        <f t="shared" si="4"/>
        <v>12643.63248552</v>
      </c>
      <c r="U49" s="12">
        <f t="shared" si="5"/>
        <v>25827.83979496</v>
      </c>
      <c r="V49" s="12">
        <f t="shared" si="6"/>
        <v>51057.839794960004</v>
      </c>
    </row>
    <row r="50" spans="1:22" s="13" customFormat="1" ht="14.25">
      <c r="A50" s="9">
        <v>44</v>
      </c>
      <c r="B50" s="10" t="s">
        <v>110</v>
      </c>
      <c r="C50" s="14" t="s">
        <v>111</v>
      </c>
      <c r="D50" s="12">
        <v>13000</v>
      </c>
      <c r="E50" s="12">
        <v>13230</v>
      </c>
      <c r="F50" s="12">
        <v>13280</v>
      </c>
      <c r="G50" s="12">
        <f t="shared" si="1"/>
        <v>39510</v>
      </c>
      <c r="H50" s="12">
        <v>15055</v>
      </c>
      <c r="I50" s="12">
        <v>15130</v>
      </c>
      <c r="J50" s="12">
        <v>10810</v>
      </c>
      <c r="K50" s="12">
        <f t="shared" si="0"/>
        <v>40995</v>
      </c>
      <c r="L50" s="12">
        <f t="shared" si="2"/>
        <v>80505</v>
      </c>
      <c r="M50" s="12">
        <v>11805</v>
      </c>
      <c r="N50" s="12">
        <v>11720</v>
      </c>
      <c r="O50" s="12">
        <v>23668.107571011999</v>
      </c>
      <c r="P50" s="12">
        <f t="shared" si="3"/>
        <v>47193.107571011999</v>
      </c>
      <c r="Q50" s="12">
        <v>20536.540900000004</v>
      </c>
      <c r="R50" s="12">
        <v>18641.615999999998</v>
      </c>
      <c r="S50" s="12">
        <v>13935.0561676585</v>
      </c>
      <c r="T50" s="12">
        <f t="shared" si="4"/>
        <v>53113.2130676585</v>
      </c>
      <c r="U50" s="12">
        <f t="shared" si="5"/>
        <v>100306.3206386705</v>
      </c>
      <c r="V50" s="12">
        <f t="shared" si="6"/>
        <v>180811.3206386705</v>
      </c>
    </row>
    <row r="51" spans="1:22" s="13" customFormat="1" ht="14.25">
      <c r="A51" s="9">
        <v>45</v>
      </c>
      <c r="B51" s="10" t="s">
        <v>112</v>
      </c>
      <c r="C51" s="14" t="s">
        <v>113</v>
      </c>
      <c r="D51" s="12">
        <v>270</v>
      </c>
      <c r="E51" s="12">
        <v>0</v>
      </c>
      <c r="F51" s="12">
        <v>0</v>
      </c>
      <c r="G51" s="12">
        <f t="shared" si="1"/>
        <v>270</v>
      </c>
      <c r="H51" s="12">
        <v>0</v>
      </c>
      <c r="I51" s="12">
        <v>585</v>
      </c>
      <c r="J51" s="12">
        <v>1290</v>
      </c>
      <c r="K51" s="12">
        <f t="shared" si="0"/>
        <v>1875</v>
      </c>
      <c r="L51" s="12">
        <f t="shared" si="2"/>
        <v>2145</v>
      </c>
      <c r="M51" s="12">
        <v>1050</v>
      </c>
      <c r="N51" s="12">
        <v>355</v>
      </c>
      <c r="O51" s="12">
        <v>4834.4887339112001</v>
      </c>
      <c r="P51" s="12">
        <f t="shared" si="3"/>
        <v>6239.4887339112001</v>
      </c>
      <c r="Q51" s="12">
        <v>4194.8293400000002</v>
      </c>
      <c r="R51" s="12">
        <v>3807.7685999999994</v>
      </c>
      <c r="S51" s="12">
        <v>2846.3990501520998</v>
      </c>
      <c r="T51" s="12">
        <f t="shared" si="4"/>
        <v>10848.9969901521</v>
      </c>
      <c r="U51" s="12">
        <f t="shared" si="5"/>
        <v>17088.485724063299</v>
      </c>
      <c r="V51" s="12">
        <f t="shared" si="6"/>
        <v>19233.485724063299</v>
      </c>
    </row>
    <row r="52" spans="1:22" s="13" customFormat="1" ht="14.25">
      <c r="A52" s="9">
        <v>46</v>
      </c>
      <c r="B52" s="10" t="s">
        <v>114</v>
      </c>
      <c r="C52" s="14" t="s">
        <v>115</v>
      </c>
      <c r="D52" s="12">
        <v>7950</v>
      </c>
      <c r="E52" s="12">
        <v>10280</v>
      </c>
      <c r="F52" s="12">
        <v>11000</v>
      </c>
      <c r="G52" s="12">
        <f t="shared" si="1"/>
        <v>29230</v>
      </c>
      <c r="H52" s="12">
        <v>10125</v>
      </c>
      <c r="I52" s="12">
        <v>5720</v>
      </c>
      <c r="J52" s="12">
        <v>2580</v>
      </c>
      <c r="K52" s="12">
        <f t="shared" si="0"/>
        <v>18425</v>
      </c>
      <c r="L52" s="12">
        <f t="shared" si="2"/>
        <v>47655</v>
      </c>
      <c r="M52" s="12">
        <v>3295</v>
      </c>
      <c r="N52" s="12">
        <v>3675</v>
      </c>
      <c r="O52" s="12">
        <v>16434.4661105144</v>
      </c>
      <c r="P52" s="12">
        <f t="shared" si="3"/>
        <v>23404.4661105144</v>
      </c>
      <c r="Q52" s="12">
        <v>14259.99458</v>
      </c>
      <c r="R52" s="12">
        <v>12944.2122</v>
      </c>
      <c r="S52" s="12">
        <v>9676.1098114026991</v>
      </c>
      <c r="T52" s="12">
        <f t="shared" si="4"/>
        <v>36880.316591402698</v>
      </c>
      <c r="U52" s="12">
        <f t="shared" si="5"/>
        <v>60284.782701917095</v>
      </c>
      <c r="V52" s="12">
        <f t="shared" si="6"/>
        <v>107939.78270191709</v>
      </c>
    </row>
    <row r="53" spans="1:22" s="13" customFormat="1" ht="14.25">
      <c r="A53" s="9">
        <v>47</v>
      </c>
      <c r="B53" s="10" t="s">
        <v>116</v>
      </c>
      <c r="C53" s="14" t="s">
        <v>117</v>
      </c>
      <c r="D53" s="12">
        <v>2380</v>
      </c>
      <c r="E53" s="12">
        <v>2540</v>
      </c>
      <c r="F53" s="12">
        <v>2580</v>
      </c>
      <c r="G53" s="12">
        <f t="shared" si="1"/>
        <v>7500</v>
      </c>
      <c r="H53" s="12">
        <v>2900</v>
      </c>
      <c r="I53" s="12">
        <v>3860</v>
      </c>
      <c r="J53" s="12">
        <v>3140</v>
      </c>
      <c r="K53" s="12">
        <f t="shared" si="0"/>
        <v>9900</v>
      </c>
      <c r="L53" s="12">
        <f t="shared" si="2"/>
        <v>17400</v>
      </c>
      <c r="M53" s="12">
        <v>2520</v>
      </c>
      <c r="N53" s="12">
        <v>2000</v>
      </c>
      <c r="O53" s="12">
        <v>2485.5408969967993</v>
      </c>
      <c r="P53" s="12">
        <f t="shared" si="3"/>
        <v>7005.5408969967993</v>
      </c>
      <c r="Q53" s="12">
        <v>2156.6747599999999</v>
      </c>
      <c r="R53" s="12">
        <v>1957.6763999999998</v>
      </c>
      <c r="S53" s="12">
        <v>1463.4104525493999</v>
      </c>
      <c r="T53" s="12">
        <f t="shared" si="4"/>
        <v>5577.7616125494005</v>
      </c>
      <c r="U53" s="12">
        <f t="shared" si="5"/>
        <v>12583.3025095462</v>
      </c>
      <c r="V53" s="12">
        <f t="shared" si="6"/>
        <v>29983.3025095462</v>
      </c>
    </row>
    <row r="54" spans="1:22" s="13" customFormat="1" ht="14.25">
      <c r="A54" s="9">
        <v>48</v>
      </c>
      <c r="B54" s="10" t="s">
        <v>118</v>
      </c>
      <c r="C54" s="14" t="s">
        <v>119</v>
      </c>
      <c r="D54" s="12">
        <v>3060</v>
      </c>
      <c r="E54" s="12">
        <v>5760</v>
      </c>
      <c r="F54" s="12">
        <v>4440</v>
      </c>
      <c r="G54" s="12">
        <f t="shared" si="1"/>
        <v>13260</v>
      </c>
      <c r="H54" s="12">
        <v>4980</v>
      </c>
      <c r="I54" s="12">
        <v>4380</v>
      </c>
      <c r="J54" s="12">
        <v>4500</v>
      </c>
      <c r="K54" s="12">
        <f t="shared" si="0"/>
        <v>13860</v>
      </c>
      <c r="L54" s="12">
        <f t="shared" si="2"/>
        <v>27120</v>
      </c>
      <c r="M54" s="12">
        <v>5220</v>
      </c>
      <c r="N54" s="12">
        <v>3600</v>
      </c>
      <c r="O54" s="12">
        <v>12507.250078880001</v>
      </c>
      <c r="P54" s="12">
        <f t="shared" si="3"/>
        <v>21327.250078880003</v>
      </c>
      <c r="Q54" s="12">
        <v>10843.61</v>
      </c>
      <c r="R54" s="12">
        <v>9836.9340000000011</v>
      </c>
      <c r="S54" s="12">
        <v>7380.8454635399994</v>
      </c>
      <c r="T54" s="12">
        <f t="shared" si="4"/>
        <v>28061.389463539999</v>
      </c>
      <c r="U54" s="12">
        <f t="shared" si="5"/>
        <v>49388.639542420002</v>
      </c>
      <c r="V54" s="12">
        <f t="shared" si="6"/>
        <v>76508.639542420002</v>
      </c>
    </row>
    <row r="55" spans="1:22" s="13" customFormat="1" ht="14.25">
      <c r="A55" s="9">
        <v>49</v>
      </c>
      <c r="B55" s="10" t="s">
        <v>120</v>
      </c>
      <c r="C55" s="14" t="s">
        <v>121</v>
      </c>
      <c r="D55" s="12">
        <v>3610</v>
      </c>
      <c r="E55" s="12">
        <v>5620</v>
      </c>
      <c r="F55" s="12">
        <v>4850</v>
      </c>
      <c r="G55" s="12">
        <f t="shared" si="1"/>
        <v>14080</v>
      </c>
      <c r="H55" s="12">
        <v>4060</v>
      </c>
      <c r="I55" s="12">
        <v>5650</v>
      </c>
      <c r="J55" s="12">
        <v>3490</v>
      </c>
      <c r="K55" s="12">
        <f t="shared" si="0"/>
        <v>13200</v>
      </c>
      <c r="L55" s="12">
        <f t="shared" si="2"/>
        <v>27280</v>
      </c>
      <c r="M55" s="12">
        <v>3700</v>
      </c>
      <c r="N55" s="12">
        <v>2650</v>
      </c>
      <c r="O55" s="12">
        <v>9008.1953735095994</v>
      </c>
      <c r="P55" s="12">
        <f t="shared" si="3"/>
        <v>15358.195373509599</v>
      </c>
      <c r="Q55" s="12">
        <v>7816.3062200000004</v>
      </c>
      <c r="R55" s="12">
        <v>7095.0887999999995</v>
      </c>
      <c r="S55" s="12">
        <v>5303.7489786643</v>
      </c>
      <c r="T55" s="12">
        <f t="shared" si="4"/>
        <v>20215.143998664302</v>
      </c>
      <c r="U55" s="12">
        <f t="shared" si="5"/>
        <v>35573.339372173898</v>
      </c>
      <c r="V55" s="12">
        <f t="shared" si="6"/>
        <v>62853.339372173898</v>
      </c>
    </row>
    <row r="56" spans="1:22" s="13" customFormat="1" ht="14.25">
      <c r="A56" s="9">
        <v>50</v>
      </c>
      <c r="B56" s="10" t="s">
        <v>122</v>
      </c>
      <c r="C56" s="14" t="s">
        <v>123</v>
      </c>
      <c r="D56" s="12">
        <v>11680</v>
      </c>
      <c r="E56" s="12">
        <v>11810</v>
      </c>
      <c r="F56" s="12">
        <v>12140</v>
      </c>
      <c r="G56" s="12">
        <f t="shared" si="1"/>
        <v>35630</v>
      </c>
      <c r="H56" s="12">
        <v>10700</v>
      </c>
      <c r="I56" s="12">
        <v>12010</v>
      </c>
      <c r="J56" s="12">
        <v>11900</v>
      </c>
      <c r="K56" s="12">
        <f t="shared" si="0"/>
        <v>34610</v>
      </c>
      <c r="L56" s="12">
        <f t="shared" si="2"/>
        <v>70240</v>
      </c>
      <c r="M56" s="12">
        <v>12630</v>
      </c>
      <c r="N56" s="12">
        <v>1260</v>
      </c>
      <c r="O56" s="12">
        <v>6020.6396483815997</v>
      </c>
      <c r="P56" s="12">
        <f t="shared" si="3"/>
        <v>19910.639648381599</v>
      </c>
      <c r="Q56" s="12">
        <v>5224.0386200000003</v>
      </c>
      <c r="R56" s="12">
        <v>4742.0118000000002</v>
      </c>
      <c r="S56" s="12">
        <v>3544.7684125153005</v>
      </c>
      <c r="T56" s="12">
        <f t="shared" si="4"/>
        <v>13510.818832515301</v>
      </c>
      <c r="U56" s="12">
        <f t="shared" si="5"/>
        <v>33421.458480896901</v>
      </c>
      <c r="V56" s="12">
        <f t="shared" si="6"/>
        <v>103661.45848089689</v>
      </c>
    </row>
    <row r="57" spans="1:22" s="13" customFormat="1" ht="14.25">
      <c r="A57" s="9">
        <v>51</v>
      </c>
      <c r="B57" s="10" t="s">
        <v>124</v>
      </c>
      <c r="C57" s="14" t="s">
        <v>125</v>
      </c>
      <c r="D57" s="12">
        <v>12540</v>
      </c>
      <c r="E57" s="12">
        <v>18480</v>
      </c>
      <c r="F57" s="12">
        <v>15705</v>
      </c>
      <c r="G57" s="12">
        <f t="shared" si="1"/>
        <v>46725</v>
      </c>
      <c r="H57" s="12">
        <v>18060</v>
      </c>
      <c r="I57" s="12">
        <v>21660</v>
      </c>
      <c r="J57" s="12">
        <v>16675</v>
      </c>
      <c r="K57" s="12">
        <f t="shared" si="0"/>
        <v>56395</v>
      </c>
      <c r="L57" s="12">
        <f t="shared" si="2"/>
        <v>103120</v>
      </c>
      <c r="M57" s="12">
        <v>15975</v>
      </c>
      <c r="N57" s="12">
        <v>14735</v>
      </c>
      <c r="O57" s="12">
        <v>18574.4381751488</v>
      </c>
      <c r="P57" s="12">
        <f t="shared" si="3"/>
        <v>49284.438175148796</v>
      </c>
      <c r="Q57" s="12">
        <v>16116.82316</v>
      </c>
      <c r="R57" s="12">
        <v>14629.7094</v>
      </c>
      <c r="S57" s="12">
        <v>10936.0601888904</v>
      </c>
      <c r="T57" s="12">
        <f t="shared" si="4"/>
        <v>41682.592748890398</v>
      </c>
      <c r="U57" s="12">
        <f t="shared" si="5"/>
        <v>90967.030924039194</v>
      </c>
      <c r="V57" s="12">
        <f t="shared" si="6"/>
        <v>194087.03092403919</v>
      </c>
    </row>
    <row r="58" spans="1:22" s="13" customFormat="1" ht="14.25">
      <c r="A58" s="9">
        <v>52</v>
      </c>
      <c r="B58" s="10" t="s">
        <v>126</v>
      </c>
      <c r="C58" s="14" t="s">
        <v>127</v>
      </c>
      <c r="D58" s="12">
        <v>840</v>
      </c>
      <c r="E58" s="12">
        <v>1140</v>
      </c>
      <c r="F58" s="12">
        <v>900</v>
      </c>
      <c r="G58" s="12">
        <f t="shared" si="1"/>
        <v>2880</v>
      </c>
      <c r="H58" s="12">
        <v>720</v>
      </c>
      <c r="I58" s="12">
        <v>600</v>
      </c>
      <c r="J58" s="12">
        <v>460</v>
      </c>
      <c r="K58" s="12">
        <f t="shared" si="0"/>
        <v>1780</v>
      </c>
      <c r="L58" s="12">
        <f t="shared" si="2"/>
        <v>4660</v>
      </c>
      <c r="M58" s="12">
        <v>600</v>
      </c>
      <c r="N58" s="12">
        <v>240</v>
      </c>
      <c r="O58" s="12">
        <v>10551.434924568801</v>
      </c>
      <c r="P58" s="12">
        <f t="shared" si="3"/>
        <v>11391.434924568801</v>
      </c>
      <c r="Q58" s="12">
        <v>9155.3366600000008</v>
      </c>
      <c r="R58" s="12">
        <v>8310.5514000000003</v>
      </c>
      <c r="S58" s="12">
        <v>6212.4007314379005</v>
      </c>
      <c r="T58" s="12">
        <f t="shared" si="4"/>
        <v>23678.288791437903</v>
      </c>
      <c r="U58" s="12">
        <f t="shared" si="5"/>
        <v>35069.723716006702</v>
      </c>
      <c r="V58" s="12">
        <f t="shared" si="6"/>
        <v>39729.723716006702</v>
      </c>
    </row>
    <row r="59" spans="1:22" s="13" customFormat="1" ht="14.25">
      <c r="A59" s="9">
        <v>53</v>
      </c>
      <c r="B59" s="10" t="s">
        <v>128</v>
      </c>
      <c r="C59" s="14" t="s">
        <v>129</v>
      </c>
      <c r="D59" s="12">
        <v>3000</v>
      </c>
      <c r="E59" s="12">
        <v>3040</v>
      </c>
      <c r="F59" s="12">
        <v>3060</v>
      </c>
      <c r="G59" s="12">
        <f t="shared" si="1"/>
        <v>9100</v>
      </c>
      <c r="H59" s="12">
        <v>6300</v>
      </c>
      <c r="I59" s="12">
        <v>6300</v>
      </c>
      <c r="J59" s="12">
        <v>6300</v>
      </c>
      <c r="K59" s="12">
        <f t="shared" si="0"/>
        <v>18900</v>
      </c>
      <c r="L59" s="12">
        <f t="shared" si="2"/>
        <v>28000</v>
      </c>
      <c r="M59" s="12">
        <v>10280</v>
      </c>
      <c r="N59" s="12">
        <v>3280</v>
      </c>
      <c r="O59" s="12">
        <v>15120</v>
      </c>
      <c r="P59" s="12">
        <f t="shared" si="3"/>
        <v>28680</v>
      </c>
      <c r="Q59" s="12">
        <v>3400.6384600000001</v>
      </c>
      <c r="R59" s="12">
        <v>3086.8583999999996</v>
      </c>
      <c r="S59" s="12">
        <v>2307.5014281798999</v>
      </c>
      <c r="T59" s="12">
        <f t="shared" si="4"/>
        <v>8794.9982881798987</v>
      </c>
      <c r="U59" s="12">
        <f t="shared" si="5"/>
        <v>37474.998288179901</v>
      </c>
      <c r="V59" s="12">
        <f t="shared" si="6"/>
        <v>65474.998288179901</v>
      </c>
    </row>
    <row r="60" spans="1:22" s="13" customFormat="1" ht="14.25">
      <c r="A60" s="9">
        <v>54</v>
      </c>
      <c r="B60" s="10" t="s">
        <v>130</v>
      </c>
      <c r="C60" s="9" t="s">
        <v>131</v>
      </c>
      <c r="D60" s="12">
        <v>10165</v>
      </c>
      <c r="E60" s="12">
        <v>12280</v>
      </c>
      <c r="F60" s="12">
        <v>11815</v>
      </c>
      <c r="G60" s="12">
        <f t="shared" si="1"/>
        <v>34260</v>
      </c>
      <c r="H60" s="12">
        <v>7690</v>
      </c>
      <c r="I60" s="12">
        <v>2530</v>
      </c>
      <c r="J60" s="12">
        <v>2450</v>
      </c>
      <c r="K60" s="12">
        <f t="shared" si="0"/>
        <v>12670</v>
      </c>
      <c r="L60" s="12">
        <f t="shared" si="2"/>
        <v>46930</v>
      </c>
      <c r="M60" s="12">
        <v>4440</v>
      </c>
      <c r="N60" s="12">
        <v>3960</v>
      </c>
      <c r="O60" s="12">
        <v>9072</v>
      </c>
      <c r="P60" s="12">
        <f t="shared" si="3"/>
        <v>17472</v>
      </c>
      <c r="Q60" s="12">
        <v>9936.0044400000006</v>
      </c>
      <c r="R60" s="12">
        <v>9068.3976000000002</v>
      </c>
      <c r="S60" s="12">
        <v>6778.8451183786001</v>
      </c>
      <c r="T60" s="12">
        <f t="shared" si="4"/>
        <v>25783.247158378603</v>
      </c>
      <c r="U60" s="12">
        <f t="shared" si="5"/>
        <v>43255.247158378603</v>
      </c>
      <c r="V60" s="12">
        <f t="shared" si="6"/>
        <v>90185.247158378595</v>
      </c>
    </row>
    <row r="61" spans="1:22" s="13" customFormat="1" ht="14.25">
      <c r="A61" s="9">
        <v>55</v>
      </c>
      <c r="B61" s="10" t="s">
        <v>132</v>
      </c>
      <c r="C61" s="15" t="s">
        <v>133</v>
      </c>
      <c r="D61" s="12">
        <v>1900</v>
      </c>
      <c r="E61" s="12">
        <v>1600</v>
      </c>
      <c r="F61" s="12">
        <v>2200</v>
      </c>
      <c r="G61" s="12">
        <f t="shared" si="1"/>
        <v>5700</v>
      </c>
      <c r="H61" s="12">
        <v>1950</v>
      </c>
      <c r="I61" s="12">
        <v>2580</v>
      </c>
      <c r="J61" s="12">
        <v>2250</v>
      </c>
      <c r="K61" s="12">
        <f t="shared" si="0"/>
        <v>6780</v>
      </c>
      <c r="L61" s="12">
        <f t="shared" si="2"/>
        <v>12480</v>
      </c>
      <c r="M61" s="12">
        <v>1880</v>
      </c>
      <c r="N61" s="12">
        <v>550</v>
      </c>
      <c r="O61" s="12">
        <v>3319.1154828511999</v>
      </c>
      <c r="P61" s="12">
        <f t="shared" si="3"/>
        <v>5749.1154828511999</v>
      </c>
      <c r="Q61" s="12">
        <v>2879.95784</v>
      </c>
      <c r="R61" s="12">
        <v>2614.2215999999999</v>
      </c>
      <c r="S61" s="12">
        <v>1954.1933563596001</v>
      </c>
      <c r="T61" s="12">
        <f t="shared" si="4"/>
        <v>7448.3727963596002</v>
      </c>
      <c r="U61" s="12">
        <f t="shared" si="5"/>
        <v>13197.4882792108</v>
      </c>
      <c r="V61" s="12">
        <f t="shared" si="6"/>
        <v>25677.4882792108</v>
      </c>
    </row>
    <row r="62" spans="1:22" s="13" customFormat="1" ht="14.25">
      <c r="A62" s="9">
        <v>56</v>
      </c>
      <c r="B62" s="10" t="s">
        <v>134</v>
      </c>
      <c r="C62" s="9" t="s">
        <v>135</v>
      </c>
      <c r="D62" s="12">
        <v>3500</v>
      </c>
      <c r="E62" s="12">
        <v>3600</v>
      </c>
      <c r="F62" s="12">
        <v>3600</v>
      </c>
      <c r="G62" s="12">
        <f t="shared" si="1"/>
        <v>10700</v>
      </c>
      <c r="H62" s="12">
        <v>3550</v>
      </c>
      <c r="I62" s="12">
        <v>3550</v>
      </c>
      <c r="J62" s="12">
        <v>3550</v>
      </c>
      <c r="K62" s="12">
        <f t="shared" si="0"/>
        <v>10650</v>
      </c>
      <c r="L62" s="12">
        <f t="shared" si="2"/>
        <v>21350</v>
      </c>
      <c r="M62" s="12">
        <v>3670</v>
      </c>
      <c r="N62" s="12">
        <v>3450</v>
      </c>
      <c r="O62" s="12">
        <v>8819.9999999999982</v>
      </c>
      <c r="P62" s="12">
        <f t="shared" si="3"/>
        <v>15939.999999999998</v>
      </c>
      <c r="Q62" s="12">
        <v>3596.1474400000002</v>
      </c>
      <c r="R62" s="12">
        <v>3264.3276000000001</v>
      </c>
      <c r="S62" s="12">
        <v>2440.1638883536002</v>
      </c>
      <c r="T62" s="12">
        <f t="shared" si="4"/>
        <v>9300.6389283536009</v>
      </c>
      <c r="U62" s="12">
        <f t="shared" si="5"/>
        <v>25240.638928353597</v>
      </c>
      <c r="V62" s="12">
        <f t="shared" si="6"/>
        <v>46590.638928353597</v>
      </c>
    </row>
    <row r="63" spans="1:22" s="13" customFormat="1" ht="14.25">
      <c r="A63" s="9">
        <v>57</v>
      </c>
      <c r="B63" s="10" t="s">
        <v>136</v>
      </c>
      <c r="C63" s="9" t="s">
        <v>137</v>
      </c>
      <c r="D63" s="12">
        <v>3825</v>
      </c>
      <c r="E63" s="12">
        <v>4050</v>
      </c>
      <c r="F63" s="12">
        <v>4245</v>
      </c>
      <c r="G63" s="12">
        <f t="shared" si="1"/>
        <v>12120</v>
      </c>
      <c r="H63" s="12">
        <v>4120</v>
      </c>
      <c r="I63" s="12">
        <v>4110</v>
      </c>
      <c r="J63" s="12">
        <v>3965</v>
      </c>
      <c r="K63" s="12">
        <f t="shared" si="0"/>
        <v>12195</v>
      </c>
      <c r="L63" s="12">
        <f t="shared" si="2"/>
        <v>24315</v>
      </c>
      <c r="M63" s="12">
        <v>4185</v>
      </c>
      <c r="N63" s="12">
        <v>3975</v>
      </c>
      <c r="O63" s="12">
        <v>4793.6299944792008</v>
      </c>
      <c r="P63" s="12">
        <f t="shared" si="3"/>
        <v>12953.629994479201</v>
      </c>
      <c r="Q63" s="12">
        <v>4159.3769400000001</v>
      </c>
      <c r="R63" s="12">
        <v>3775.5875999999998</v>
      </c>
      <c r="S63" s="12">
        <v>2822.3421910711004</v>
      </c>
      <c r="T63" s="12">
        <f t="shared" si="4"/>
        <v>10757.306731071101</v>
      </c>
      <c r="U63" s="12">
        <f t="shared" si="5"/>
        <v>23710.936725550302</v>
      </c>
      <c r="V63" s="12">
        <f t="shared" si="6"/>
        <v>48025.936725550302</v>
      </c>
    </row>
    <row r="64" spans="1:22" s="13" customFormat="1" ht="14.25">
      <c r="A64" s="9">
        <v>58</v>
      </c>
      <c r="B64" s="10" t="s">
        <v>138</v>
      </c>
      <c r="C64" s="9" t="s">
        <v>139</v>
      </c>
      <c r="D64" s="12">
        <v>2300</v>
      </c>
      <c r="E64" s="12">
        <v>2420</v>
      </c>
      <c r="F64" s="12">
        <v>2420</v>
      </c>
      <c r="G64" s="12">
        <f t="shared" si="1"/>
        <v>7140</v>
      </c>
      <c r="H64" s="12">
        <v>2220</v>
      </c>
      <c r="I64" s="12">
        <v>2620</v>
      </c>
      <c r="J64" s="12">
        <v>3680</v>
      </c>
      <c r="K64" s="12">
        <f t="shared" si="0"/>
        <v>8520</v>
      </c>
      <c r="L64" s="12">
        <f t="shared" si="2"/>
        <v>15660</v>
      </c>
      <c r="M64" s="12">
        <v>2420</v>
      </c>
      <c r="N64" s="12">
        <v>3460</v>
      </c>
      <c r="O64" s="12">
        <v>2316.2608453687999</v>
      </c>
      <c r="P64" s="12">
        <f t="shared" si="3"/>
        <v>8196.2608453688008</v>
      </c>
      <c r="Q64" s="12">
        <v>2009.7926600000001</v>
      </c>
      <c r="R64" s="12">
        <v>1824.3473999999999</v>
      </c>
      <c r="S64" s="12">
        <v>1363.7431103378999</v>
      </c>
      <c r="T64" s="12">
        <f t="shared" si="4"/>
        <v>5197.8831703379001</v>
      </c>
      <c r="U64" s="12">
        <f t="shared" si="5"/>
        <v>13394.144015706701</v>
      </c>
      <c r="V64" s="12">
        <f t="shared" si="6"/>
        <v>29054.144015706701</v>
      </c>
    </row>
    <row r="65" spans="1:22" ht="26.25">
      <c r="A65" s="9">
        <v>59</v>
      </c>
      <c r="B65" s="10" t="s">
        <v>140</v>
      </c>
      <c r="C65" s="11" t="s">
        <v>141</v>
      </c>
      <c r="D65" s="12">
        <v>2280</v>
      </c>
      <c r="E65" s="12">
        <v>2460</v>
      </c>
      <c r="F65" s="12">
        <v>2400</v>
      </c>
      <c r="G65" s="12">
        <f t="shared" si="1"/>
        <v>7140</v>
      </c>
      <c r="H65" s="12">
        <v>2370</v>
      </c>
      <c r="I65" s="12">
        <v>2280</v>
      </c>
      <c r="J65" s="12">
        <v>2280</v>
      </c>
      <c r="K65" s="12">
        <f t="shared" si="0"/>
        <v>6930</v>
      </c>
      <c r="L65" s="12">
        <f t="shared" si="2"/>
        <v>14070</v>
      </c>
      <c r="M65" s="12">
        <v>2160</v>
      </c>
      <c r="N65" s="12">
        <v>1680</v>
      </c>
      <c r="O65" s="12">
        <v>5446.2457244792004</v>
      </c>
      <c r="P65" s="12">
        <f t="shared" si="3"/>
        <v>9286.2457244792004</v>
      </c>
      <c r="Q65" s="12">
        <v>4725.6439400000008</v>
      </c>
      <c r="R65" s="12">
        <v>4289.6045999999997</v>
      </c>
      <c r="S65" s="12">
        <v>3206.5824373211003</v>
      </c>
      <c r="T65" s="12">
        <f t="shared" si="4"/>
        <v>12221.8309773211</v>
      </c>
      <c r="U65" s="12">
        <f t="shared" si="5"/>
        <v>21508.076701800303</v>
      </c>
      <c r="V65" s="12">
        <f t="shared" si="6"/>
        <v>35578.076701800303</v>
      </c>
    </row>
    <row r="66" spans="1:22">
      <c r="A66" s="9">
        <v>60</v>
      </c>
      <c r="B66" s="10" t="s">
        <v>142</v>
      </c>
      <c r="C66" s="11" t="s">
        <v>143</v>
      </c>
      <c r="D66" s="12">
        <v>3360</v>
      </c>
      <c r="E66" s="12">
        <v>4320</v>
      </c>
      <c r="F66" s="12">
        <v>4320</v>
      </c>
      <c r="G66" s="12">
        <f t="shared" si="1"/>
        <v>12000</v>
      </c>
      <c r="H66" s="12">
        <v>4260</v>
      </c>
      <c r="I66" s="12">
        <v>3300</v>
      </c>
      <c r="J66" s="12">
        <v>1920</v>
      </c>
      <c r="K66" s="12">
        <f t="shared" si="0"/>
        <v>9480</v>
      </c>
      <c r="L66" s="12">
        <f t="shared" si="2"/>
        <v>21480</v>
      </c>
      <c r="M66" s="12">
        <v>4020</v>
      </c>
      <c r="N66" s="12">
        <v>2100</v>
      </c>
      <c r="O66" s="12">
        <v>2552.0892824416001</v>
      </c>
      <c r="P66" s="12">
        <f t="shared" si="3"/>
        <v>8672.0892824416005</v>
      </c>
      <c r="Q66" s="12">
        <v>2214.4181199999998</v>
      </c>
      <c r="R66" s="12">
        <v>2010.0917999999997</v>
      </c>
      <c r="S66" s="12">
        <v>1502.5919046827998</v>
      </c>
      <c r="T66" s="12">
        <f t="shared" si="4"/>
        <v>5727.1018246827989</v>
      </c>
      <c r="U66" s="12">
        <f t="shared" si="5"/>
        <v>14399.191107124399</v>
      </c>
      <c r="V66" s="12">
        <f t="shared" si="6"/>
        <v>35879.191107124396</v>
      </c>
    </row>
    <row r="67" spans="1:22">
      <c r="A67" s="9">
        <v>61</v>
      </c>
      <c r="B67" s="10" t="s">
        <v>144</v>
      </c>
      <c r="C67" s="11" t="s">
        <v>145</v>
      </c>
      <c r="D67" s="12">
        <v>3025</v>
      </c>
      <c r="E67" s="12">
        <v>3080</v>
      </c>
      <c r="F67" s="12">
        <v>3135</v>
      </c>
      <c r="G67" s="12">
        <f t="shared" si="1"/>
        <v>9240</v>
      </c>
      <c r="H67" s="12">
        <v>5170</v>
      </c>
      <c r="I67" s="12">
        <v>5885</v>
      </c>
      <c r="J67" s="12">
        <v>5390</v>
      </c>
      <c r="K67" s="12">
        <f t="shared" si="0"/>
        <v>16445</v>
      </c>
      <c r="L67" s="12">
        <f t="shared" si="2"/>
        <v>25685</v>
      </c>
      <c r="M67" s="12">
        <v>3080</v>
      </c>
      <c r="N67" s="12">
        <v>2915</v>
      </c>
      <c r="O67" s="12">
        <v>6930</v>
      </c>
      <c r="P67" s="12">
        <f t="shared" si="3"/>
        <v>12925</v>
      </c>
      <c r="Q67" s="12">
        <v>3075.4668199999996</v>
      </c>
      <c r="R67" s="12">
        <v>2791.6907999999994</v>
      </c>
      <c r="S67" s="12">
        <v>2086.8558165333002</v>
      </c>
      <c r="T67" s="12">
        <f t="shared" si="4"/>
        <v>7954.0134365332997</v>
      </c>
      <c r="U67" s="12">
        <f t="shared" si="5"/>
        <v>20879.0134365333</v>
      </c>
      <c r="V67" s="12">
        <f t="shared" si="6"/>
        <v>46564.0134365333</v>
      </c>
    </row>
    <row r="68" spans="1:22">
      <c r="A68" s="9">
        <v>62</v>
      </c>
      <c r="B68" s="10" t="s">
        <v>146</v>
      </c>
      <c r="C68" s="11" t="s">
        <v>147</v>
      </c>
      <c r="D68" s="12">
        <v>4520</v>
      </c>
      <c r="E68" s="12">
        <v>7120</v>
      </c>
      <c r="F68" s="12">
        <v>7400</v>
      </c>
      <c r="G68" s="12">
        <f t="shared" si="1"/>
        <v>19040</v>
      </c>
      <c r="H68" s="12">
        <v>7650</v>
      </c>
      <c r="I68" s="12">
        <v>6930</v>
      </c>
      <c r="J68" s="12">
        <v>5590</v>
      </c>
      <c r="K68" s="12">
        <f t="shared" si="0"/>
        <v>20170</v>
      </c>
      <c r="L68" s="12">
        <f t="shared" si="2"/>
        <v>39210</v>
      </c>
      <c r="M68" s="12">
        <v>4400</v>
      </c>
      <c r="N68" s="12">
        <v>3500</v>
      </c>
      <c r="O68" s="12">
        <v>9987.7007861128004</v>
      </c>
      <c r="P68" s="12">
        <f t="shared" si="3"/>
        <v>17887.7007861128</v>
      </c>
      <c r="Q68" s="12">
        <v>8666.2114600000023</v>
      </c>
      <c r="R68" s="12">
        <v>7866.5724</v>
      </c>
      <c r="S68" s="12">
        <v>5880.4520904149003</v>
      </c>
      <c r="T68" s="12">
        <f t="shared" si="4"/>
        <v>22413.235950414903</v>
      </c>
      <c r="U68" s="12">
        <f t="shared" si="5"/>
        <v>40300.936736527699</v>
      </c>
      <c r="V68" s="12">
        <f t="shared" si="6"/>
        <v>79510.936736527699</v>
      </c>
    </row>
    <row r="69" spans="1:22">
      <c r="A69" s="9">
        <v>63</v>
      </c>
      <c r="B69" s="10" t="s">
        <v>148</v>
      </c>
      <c r="C69" s="11" t="s">
        <v>149</v>
      </c>
      <c r="D69" s="12">
        <v>2520</v>
      </c>
      <c r="E69" s="12">
        <v>2810</v>
      </c>
      <c r="F69" s="12">
        <v>3000</v>
      </c>
      <c r="G69" s="12">
        <f t="shared" si="1"/>
        <v>8330</v>
      </c>
      <c r="H69" s="12">
        <v>2980</v>
      </c>
      <c r="I69" s="12">
        <v>2880</v>
      </c>
      <c r="J69" s="12">
        <v>2570</v>
      </c>
      <c r="K69" s="12">
        <f t="shared" si="0"/>
        <v>8430</v>
      </c>
      <c r="L69" s="12">
        <f t="shared" si="2"/>
        <v>16760</v>
      </c>
      <c r="M69" s="12">
        <v>3330</v>
      </c>
      <c r="N69" s="12">
        <v>2480</v>
      </c>
      <c r="O69" s="12">
        <v>4027.7674292759998</v>
      </c>
      <c r="P69" s="12">
        <f t="shared" si="3"/>
        <v>9837.7674292760003</v>
      </c>
      <c r="Q69" s="12">
        <v>3494.8467000000001</v>
      </c>
      <c r="R69" s="12">
        <v>3172.3739999999998</v>
      </c>
      <c r="S69" s="12">
        <v>2371.4262241455003</v>
      </c>
      <c r="T69" s="12">
        <f t="shared" si="4"/>
        <v>9038.6469241454997</v>
      </c>
      <c r="U69" s="12">
        <f t="shared" si="5"/>
        <v>18876.4143534215</v>
      </c>
      <c r="V69" s="12">
        <f t="shared" si="6"/>
        <v>35636.414353421496</v>
      </c>
    </row>
    <row r="70" spans="1:22">
      <c r="A70" s="9">
        <v>64</v>
      </c>
      <c r="B70" s="10" t="s">
        <v>150</v>
      </c>
      <c r="C70" s="11" t="s">
        <v>151</v>
      </c>
      <c r="D70" s="12">
        <v>0</v>
      </c>
      <c r="E70" s="12">
        <v>0</v>
      </c>
      <c r="F70" s="12">
        <v>0</v>
      </c>
      <c r="G70" s="12">
        <f t="shared" si="1"/>
        <v>0</v>
      </c>
      <c r="H70" s="12">
        <v>0</v>
      </c>
      <c r="I70" s="12">
        <v>0</v>
      </c>
      <c r="J70" s="12">
        <v>0</v>
      </c>
      <c r="K70" s="12">
        <f t="shared" si="0"/>
        <v>0</v>
      </c>
      <c r="L70" s="12">
        <f t="shared" si="2"/>
        <v>0</v>
      </c>
      <c r="M70" s="12">
        <v>0</v>
      </c>
      <c r="N70" s="12">
        <v>450</v>
      </c>
      <c r="O70" s="12">
        <v>13248.4420149792</v>
      </c>
      <c r="P70" s="12">
        <f t="shared" si="3"/>
        <v>13698.4420149792</v>
      </c>
      <c r="Q70" s="12">
        <v>11495.51844</v>
      </c>
      <c r="R70" s="12">
        <v>10434.8166</v>
      </c>
      <c r="S70" s="12">
        <v>7800.2768628835993</v>
      </c>
      <c r="T70" s="12">
        <f t="shared" si="4"/>
        <v>29730.611902883596</v>
      </c>
      <c r="U70" s="12">
        <f t="shared" si="5"/>
        <v>43429.053917862795</v>
      </c>
      <c r="V70" s="12">
        <f t="shared" si="6"/>
        <v>43429.053917862795</v>
      </c>
    </row>
    <row r="71" spans="1:22">
      <c r="A71" s="9">
        <v>65</v>
      </c>
      <c r="B71" s="10" t="s">
        <v>152</v>
      </c>
      <c r="C71" s="11" t="s">
        <v>153</v>
      </c>
      <c r="D71" s="12">
        <v>11890</v>
      </c>
      <c r="E71" s="12">
        <v>12000</v>
      </c>
      <c r="F71" s="12">
        <v>12160</v>
      </c>
      <c r="G71" s="12">
        <f t="shared" si="1"/>
        <v>36050</v>
      </c>
      <c r="H71" s="12">
        <v>11960</v>
      </c>
      <c r="I71" s="12">
        <v>6860</v>
      </c>
      <c r="J71" s="12">
        <v>11780</v>
      </c>
      <c r="K71" s="12">
        <f t="shared" ref="K71:K98" si="7">H71+I71+J71</f>
        <v>30600</v>
      </c>
      <c r="L71" s="12">
        <f t="shared" si="2"/>
        <v>66650</v>
      </c>
      <c r="M71" s="12">
        <v>10520</v>
      </c>
      <c r="N71" s="12">
        <v>17700</v>
      </c>
      <c r="O71" s="12">
        <v>12683.388857743201</v>
      </c>
      <c r="P71" s="12">
        <f t="shared" si="3"/>
        <v>40903.388857743201</v>
      </c>
      <c r="Q71" s="12">
        <v>11005.228740000002</v>
      </c>
      <c r="R71" s="12">
        <v>9989.7666000000008</v>
      </c>
      <c r="S71" s="12">
        <v>7467.590240683101</v>
      </c>
      <c r="T71" s="12">
        <f t="shared" si="4"/>
        <v>28462.585580683102</v>
      </c>
      <c r="U71" s="12">
        <f t="shared" si="5"/>
        <v>69365.974438426303</v>
      </c>
      <c r="V71" s="12">
        <f t="shared" si="6"/>
        <v>136015.97443842632</v>
      </c>
    </row>
    <row r="72" spans="1:22">
      <c r="A72" s="9">
        <v>66</v>
      </c>
      <c r="B72" s="10" t="s">
        <v>154</v>
      </c>
      <c r="C72" s="11" t="s">
        <v>155</v>
      </c>
      <c r="D72" s="12">
        <v>4150</v>
      </c>
      <c r="E72" s="12">
        <v>4240</v>
      </c>
      <c r="F72" s="12">
        <v>4250</v>
      </c>
      <c r="G72" s="12">
        <f t="shared" ref="G72:G98" si="8">D72+E72+F72</f>
        <v>12640</v>
      </c>
      <c r="H72" s="12">
        <v>4200</v>
      </c>
      <c r="I72" s="12">
        <v>4200</v>
      </c>
      <c r="J72" s="12">
        <v>4200</v>
      </c>
      <c r="K72" s="12">
        <f t="shared" si="7"/>
        <v>12600</v>
      </c>
      <c r="L72" s="12">
        <f t="shared" ref="L72:L98" si="9">G72+K72</f>
        <v>25240</v>
      </c>
      <c r="M72" s="12">
        <v>4330</v>
      </c>
      <c r="N72" s="12">
        <v>3980</v>
      </c>
      <c r="O72" s="12">
        <v>4778.4525174864002</v>
      </c>
      <c r="P72" s="12">
        <f t="shared" ref="P72:P98" si="10">M72+N72+O72</f>
        <v>13088.452517486399</v>
      </c>
      <c r="Q72" s="12">
        <v>4146.20748</v>
      </c>
      <c r="R72" s="12">
        <v>3763.6332000000002</v>
      </c>
      <c r="S72" s="12">
        <v>2813.4064286162002</v>
      </c>
      <c r="T72" s="12">
        <f t="shared" ref="T72:T98" si="11">Q72+R72+S72</f>
        <v>10723.2471086162</v>
      </c>
      <c r="U72" s="12">
        <f t="shared" ref="U72:U98" si="12">T72+P72</f>
        <v>23811.6996261026</v>
      </c>
      <c r="V72" s="12">
        <f t="shared" ref="V72:V98" si="13">U72+L72</f>
        <v>49051.6996261026</v>
      </c>
    </row>
    <row r="73" spans="1:22">
      <c r="A73" s="9">
        <v>67</v>
      </c>
      <c r="B73" s="10" t="s">
        <v>156</v>
      </c>
      <c r="C73" s="11" t="s">
        <v>157</v>
      </c>
      <c r="D73" s="12">
        <v>5700</v>
      </c>
      <c r="E73" s="12">
        <v>5760</v>
      </c>
      <c r="F73" s="12">
        <v>5820</v>
      </c>
      <c r="G73" s="12">
        <f t="shared" si="8"/>
        <v>17280</v>
      </c>
      <c r="H73" s="12">
        <v>5700</v>
      </c>
      <c r="I73" s="12">
        <v>5760</v>
      </c>
      <c r="J73" s="12">
        <v>5760</v>
      </c>
      <c r="K73" s="12">
        <f t="shared" si="7"/>
        <v>17220</v>
      </c>
      <c r="L73" s="12">
        <f t="shared" si="9"/>
        <v>34500</v>
      </c>
      <c r="M73" s="12">
        <v>6780</v>
      </c>
      <c r="N73" s="12">
        <v>5460</v>
      </c>
      <c r="O73" s="12">
        <v>6588.0284596040001</v>
      </c>
      <c r="P73" s="12">
        <f t="shared" si="10"/>
        <v>18828.028459604</v>
      </c>
      <c r="Q73" s="12">
        <v>5716.3553000000002</v>
      </c>
      <c r="R73" s="12">
        <v>5188.902</v>
      </c>
      <c r="S73" s="12">
        <v>3878.8295006445001</v>
      </c>
      <c r="T73" s="12">
        <f t="shared" si="11"/>
        <v>14784.086800644502</v>
      </c>
      <c r="U73" s="12">
        <f t="shared" si="12"/>
        <v>33612.115260248502</v>
      </c>
      <c r="V73" s="12">
        <f t="shared" si="13"/>
        <v>68112.115260248509</v>
      </c>
    </row>
    <row r="74" spans="1:22" ht="26.25">
      <c r="A74" s="9">
        <v>68</v>
      </c>
      <c r="B74" s="10" t="s">
        <v>158</v>
      </c>
      <c r="C74" s="11" t="s">
        <v>159</v>
      </c>
      <c r="D74" s="12">
        <v>2190</v>
      </c>
      <c r="E74" s="12">
        <v>2970</v>
      </c>
      <c r="F74" s="12">
        <v>2310</v>
      </c>
      <c r="G74" s="12">
        <f t="shared" si="8"/>
        <v>7470</v>
      </c>
      <c r="H74" s="12">
        <v>2190</v>
      </c>
      <c r="I74" s="12">
        <v>2790</v>
      </c>
      <c r="J74" s="12">
        <v>2070</v>
      </c>
      <c r="K74" s="12">
        <f t="shared" si="7"/>
        <v>7050</v>
      </c>
      <c r="L74" s="12">
        <f t="shared" si="9"/>
        <v>14520</v>
      </c>
      <c r="M74" s="12">
        <v>2040</v>
      </c>
      <c r="N74" s="12">
        <v>1630</v>
      </c>
      <c r="O74" s="12">
        <v>5187.0680625271998</v>
      </c>
      <c r="P74" s="12">
        <f t="shared" si="10"/>
        <v>8857.0680625271998</v>
      </c>
      <c r="Q74" s="12">
        <v>4500.7585400000007</v>
      </c>
      <c r="R74" s="12">
        <v>4085.4695999999999</v>
      </c>
      <c r="S74" s="12">
        <v>3053.9865087051003</v>
      </c>
      <c r="T74" s="12">
        <f t="shared" si="11"/>
        <v>11640.214648705101</v>
      </c>
      <c r="U74" s="12">
        <f t="shared" si="12"/>
        <v>20497.282711232299</v>
      </c>
      <c r="V74" s="12">
        <f t="shared" si="13"/>
        <v>35017.282711232299</v>
      </c>
    </row>
    <row r="75" spans="1:22">
      <c r="A75" s="9">
        <v>69</v>
      </c>
      <c r="B75" s="10" t="s">
        <v>160</v>
      </c>
      <c r="C75" s="11" t="s">
        <v>161</v>
      </c>
      <c r="D75" s="12">
        <v>11695</v>
      </c>
      <c r="E75" s="12">
        <v>11825</v>
      </c>
      <c r="F75" s="12">
        <v>11955</v>
      </c>
      <c r="G75" s="12">
        <f t="shared" si="8"/>
        <v>35475</v>
      </c>
      <c r="H75" s="12">
        <v>11765</v>
      </c>
      <c r="I75" s="12">
        <v>11780</v>
      </c>
      <c r="J75" s="12">
        <v>10255</v>
      </c>
      <c r="K75" s="12">
        <f t="shared" si="7"/>
        <v>33800</v>
      </c>
      <c r="L75" s="12">
        <f t="shared" si="9"/>
        <v>69275</v>
      </c>
      <c r="M75" s="12">
        <v>11795</v>
      </c>
      <c r="N75" s="12">
        <v>10890</v>
      </c>
      <c r="O75" s="12">
        <v>14601.540943517599</v>
      </c>
      <c r="P75" s="12">
        <f t="shared" si="10"/>
        <v>37286.540943517597</v>
      </c>
      <c r="Q75" s="12">
        <v>12669.58682</v>
      </c>
      <c r="R75" s="12">
        <v>11500.552799999999</v>
      </c>
      <c r="S75" s="12">
        <v>8596.9396051033</v>
      </c>
      <c r="T75" s="12">
        <f t="shared" si="11"/>
        <v>32767.079225103302</v>
      </c>
      <c r="U75" s="12">
        <f t="shared" si="12"/>
        <v>70053.620168620895</v>
      </c>
      <c r="V75" s="12">
        <f t="shared" si="13"/>
        <v>139328.6201686209</v>
      </c>
    </row>
    <row r="76" spans="1:22">
      <c r="A76" s="9">
        <v>70</v>
      </c>
      <c r="B76" s="10" t="s">
        <v>162</v>
      </c>
      <c r="C76" s="11" t="s">
        <v>163</v>
      </c>
      <c r="D76" s="12">
        <v>2660</v>
      </c>
      <c r="E76" s="12">
        <v>2700</v>
      </c>
      <c r="F76" s="12">
        <v>2760</v>
      </c>
      <c r="G76" s="12">
        <f t="shared" si="8"/>
        <v>8120</v>
      </c>
      <c r="H76" s="12">
        <v>2460</v>
      </c>
      <c r="I76" s="12">
        <v>2680</v>
      </c>
      <c r="J76" s="12">
        <v>3000</v>
      </c>
      <c r="K76" s="12">
        <f t="shared" si="7"/>
        <v>8140</v>
      </c>
      <c r="L76" s="12">
        <f t="shared" si="9"/>
        <v>16260</v>
      </c>
      <c r="M76" s="12">
        <v>2740</v>
      </c>
      <c r="N76" s="12">
        <v>2160</v>
      </c>
      <c r="O76" s="12">
        <v>3051.7660730128</v>
      </c>
      <c r="P76" s="12">
        <f t="shared" si="10"/>
        <v>7951.7660730128</v>
      </c>
      <c r="Q76" s="12">
        <v>2647.9819600000001</v>
      </c>
      <c r="R76" s="12">
        <v>2403.6504</v>
      </c>
      <c r="S76" s="12">
        <v>1796.7860559274</v>
      </c>
      <c r="T76" s="12">
        <f t="shared" si="11"/>
        <v>6848.4184159273991</v>
      </c>
      <c r="U76" s="12">
        <f t="shared" si="12"/>
        <v>14800.184488940198</v>
      </c>
      <c r="V76" s="12">
        <f t="shared" si="13"/>
        <v>31060.184488940198</v>
      </c>
    </row>
    <row r="77" spans="1:22">
      <c r="A77" s="9">
        <v>71</v>
      </c>
      <c r="B77" s="10" t="s">
        <v>164</v>
      </c>
      <c r="C77" s="11" t="s">
        <v>165</v>
      </c>
      <c r="D77" s="12">
        <v>3195</v>
      </c>
      <c r="E77" s="12">
        <v>3235</v>
      </c>
      <c r="F77" s="12">
        <v>3250</v>
      </c>
      <c r="G77" s="12">
        <f t="shared" si="8"/>
        <v>9680</v>
      </c>
      <c r="H77" s="12">
        <v>3215</v>
      </c>
      <c r="I77" s="12">
        <v>3215</v>
      </c>
      <c r="J77" s="12">
        <v>3230</v>
      </c>
      <c r="K77" s="12">
        <f t="shared" si="7"/>
        <v>9660</v>
      </c>
      <c r="L77" s="12">
        <f t="shared" si="9"/>
        <v>19340</v>
      </c>
      <c r="M77" s="12">
        <v>6030</v>
      </c>
      <c r="N77" s="12">
        <v>2420</v>
      </c>
      <c r="O77" s="12">
        <v>2970.0402105751996</v>
      </c>
      <c r="P77" s="12">
        <f t="shared" si="10"/>
        <v>11420.0402105752</v>
      </c>
      <c r="Q77" s="12">
        <v>2577.0691400000001</v>
      </c>
      <c r="R77" s="12">
        <v>2339.2805999999996</v>
      </c>
      <c r="S77" s="12">
        <v>1748.6688413391</v>
      </c>
      <c r="T77" s="12">
        <f t="shared" si="11"/>
        <v>6665.0185813390999</v>
      </c>
      <c r="U77" s="12">
        <f t="shared" si="12"/>
        <v>18085.0587919143</v>
      </c>
      <c r="V77" s="12">
        <f t="shared" si="13"/>
        <v>37425.0587919143</v>
      </c>
    </row>
    <row r="78" spans="1:22">
      <c r="A78" s="9">
        <v>72</v>
      </c>
      <c r="B78" s="10" t="s">
        <v>166</v>
      </c>
      <c r="C78" s="11" t="s">
        <v>167</v>
      </c>
      <c r="D78" s="12">
        <v>3060</v>
      </c>
      <c r="E78" s="12">
        <v>3240</v>
      </c>
      <c r="F78" s="12">
        <v>3000</v>
      </c>
      <c r="G78" s="12">
        <f t="shared" si="8"/>
        <v>9300</v>
      </c>
      <c r="H78" s="12">
        <v>3060</v>
      </c>
      <c r="I78" s="12">
        <v>3120</v>
      </c>
      <c r="J78" s="12">
        <v>3180</v>
      </c>
      <c r="K78" s="12">
        <f t="shared" si="7"/>
        <v>9360</v>
      </c>
      <c r="L78" s="12">
        <f t="shared" si="9"/>
        <v>18660</v>
      </c>
      <c r="M78" s="12">
        <v>3150</v>
      </c>
      <c r="N78" s="12">
        <v>3000</v>
      </c>
      <c r="O78" s="12">
        <v>7560</v>
      </c>
      <c r="P78" s="12">
        <f t="shared" si="10"/>
        <v>13710</v>
      </c>
      <c r="Q78" s="12">
        <v>3119.0242000000003</v>
      </c>
      <c r="R78" s="12">
        <v>2831.2290000000003</v>
      </c>
      <c r="S78" s="12">
        <v>2116.4120286080001</v>
      </c>
      <c r="T78" s="12">
        <f t="shared" si="11"/>
        <v>8066.6652286080007</v>
      </c>
      <c r="U78" s="12">
        <f t="shared" si="12"/>
        <v>21776.665228607999</v>
      </c>
      <c r="V78" s="12">
        <f t="shared" si="13"/>
        <v>40436.665228607999</v>
      </c>
    </row>
    <row r="79" spans="1:22">
      <c r="A79" s="9">
        <v>73</v>
      </c>
      <c r="B79" s="10" t="s">
        <v>168</v>
      </c>
      <c r="C79" s="11" t="s">
        <v>169</v>
      </c>
      <c r="D79" s="12">
        <v>900</v>
      </c>
      <c r="E79" s="12">
        <v>1000</v>
      </c>
      <c r="F79" s="12">
        <v>1420</v>
      </c>
      <c r="G79" s="12">
        <f t="shared" si="8"/>
        <v>3320</v>
      </c>
      <c r="H79" s="12">
        <v>1100</v>
      </c>
      <c r="I79" s="12">
        <v>920</v>
      </c>
      <c r="J79" s="12">
        <v>1500</v>
      </c>
      <c r="K79" s="12">
        <f t="shared" si="7"/>
        <v>3520</v>
      </c>
      <c r="L79" s="12">
        <f t="shared" si="9"/>
        <v>6840</v>
      </c>
      <c r="M79" s="12">
        <v>1900</v>
      </c>
      <c r="N79" s="12">
        <v>0</v>
      </c>
      <c r="O79" s="12">
        <v>4068.6315522815999</v>
      </c>
      <c r="P79" s="12">
        <f t="shared" si="10"/>
        <v>5968.6315522816003</v>
      </c>
      <c r="Q79" s="12">
        <v>3530.3041199999998</v>
      </c>
      <c r="R79" s="12">
        <v>3204.5597999999995</v>
      </c>
      <c r="S79" s="12">
        <v>2395.4855796528</v>
      </c>
      <c r="T79" s="12">
        <f t="shared" si="11"/>
        <v>9130.3494996527988</v>
      </c>
      <c r="U79" s="12">
        <f t="shared" si="12"/>
        <v>15098.981051934399</v>
      </c>
      <c r="V79" s="12">
        <f t="shared" si="13"/>
        <v>21938.981051934399</v>
      </c>
    </row>
    <row r="80" spans="1:22">
      <c r="A80" s="9">
        <v>74</v>
      </c>
      <c r="B80" s="10" t="s">
        <v>170</v>
      </c>
      <c r="C80" s="11" t="s">
        <v>171</v>
      </c>
      <c r="D80" s="12">
        <v>2175</v>
      </c>
      <c r="E80" s="12">
        <v>2390</v>
      </c>
      <c r="F80" s="12">
        <v>2665</v>
      </c>
      <c r="G80" s="12">
        <f t="shared" si="8"/>
        <v>7230</v>
      </c>
      <c r="H80" s="12">
        <v>2080</v>
      </c>
      <c r="I80" s="12">
        <v>2220</v>
      </c>
      <c r="J80" s="12">
        <v>2395</v>
      </c>
      <c r="K80" s="12">
        <f t="shared" si="7"/>
        <v>6695</v>
      </c>
      <c r="L80" s="12">
        <f t="shared" si="9"/>
        <v>13925</v>
      </c>
      <c r="M80" s="12">
        <v>1280</v>
      </c>
      <c r="N80" s="12">
        <v>1570</v>
      </c>
      <c r="O80" s="12">
        <v>4744.5965071607998</v>
      </c>
      <c r="P80" s="12">
        <f t="shared" si="10"/>
        <v>7594.5965071607998</v>
      </c>
      <c r="Q80" s="12">
        <v>4116.8310599999995</v>
      </c>
      <c r="R80" s="12">
        <v>3736.9673999999995</v>
      </c>
      <c r="S80" s="12">
        <v>2793.4729601739</v>
      </c>
      <c r="T80" s="12">
        <f t="shared" si="11"/>
        <v>10647.2714201739</v>
      </c>
      <c r="U80" s="12">
        <f t="shared" si="12"/>
        <v>18241.867927334701</v>
      </c>
      <c r="V80" s="12">
        <f t="shared" si="13"/>
        <v>32166.867927334701</v>
      </c>
    </row>
    <row r="81" spans="1:22">
      <c r="A81" s="9">
        <v>75</v>
      </c>
      <c r="B81" s="10" t="s">
        <v>172</v>
      </c>
      <c r="C81" s="11" t="s">
        <v>173</v>
      </c>
      <c r="D81" s="12">
        <v>2970</v>
      </c>
      <c r="E81" s="12">
        <v>3300</v>
      </c>
      <c r="F81" s="12">
        <v>3465</v>
      </c>
      <c r="G81" s="12">
        <f t="shared" si="8"/>
        <v>9735</v>
      </c>
      <c r="H81" s="12">
        <v>3135</v>
      </c>
      <c r="I81" s="12">
        <v>3245</v>
      </c>
      <c r="J81" s="12">
        <v>3135</v>
      </c>
      <c r="K81" s="12">
        <f t="shared" si="7"/>
        <v>9515</v>
      </c>
      <c r="L81" s="12">
        <f t="shared" si="9"/>
        <v>19250</v>
      </c>
      <c r="M81" s="12">
        <v>3795</v>
      </c>
      <c r="N81" s="12">
        <v>2145</v>
      </c>
      <c r="O81" s="12">
        <v>3465</v>
      </c>
      <c r="P81" s="12">
        <f t="shared" si="10"/>
        <v>9405</v>
      </c>
      <c r="Q81" s="12">
        <v>3795.0020199999999</v>
      </c>
      <c r="R81" s="12">
        <v>3465.0018</v>
      </c>
      <c r="S81" s="12">
        <v>2675.9325966263</v>
      </c>
      <c r="T81" s="12">
        <f t="shared" si="11"/>
        <v>9935.9364166263003</v>
      </c>
      <c r="U81" s="12">
        <f t="shared" si="12"/>
        <v>19340.9364166263</v>
      </c>
      <c r="V81" s="12">
        <f t="shared" si="13"/>
        <v>38590.936416626297</v>
      </c>
    </row>
    <row r="82" spans="1:22">
      <c r="A82" s="9">
        <v>76</v>
      </c>
      <c r="B82" s="10" t="s">
        <v>174</v>
      </c>
      <c r="C82" s="11" t="s">
        <v>175</v>
      </c>
      <c r="D82" s="12"/>
      <c r="E82" s="12"/>
      <c r="F82" s="12"/>
      <c r="G82" s="12">
        <f t="shared" si="8"/>
        <v>0</v>
      </c>
      <c r="H82" s="12"/>
      <c r="I82" s="12"/>
      <c r="J82" s="12"/>
      <c r="K82" s="12">
        <f t="shared" si="7"/>
        <v>0</v>
      </c>
      <c r="L82" s="12">
        <f t="shared" si="9"/>
        <v>0</v>
      </c>
      <c r="M82" s="12">
        <v>0</v>
      </c>
      <c r="N82" s="12">
        <v>0</v>
      </c>
      <c r="O82" s="12">
        <v>2740.0529999999999</v>
      </c>
      <c r="P82" s="12">
        <f t="shared" si="10"/>
        <v>2740.0529999999999</v>
      </c>
      <c r="Q82" s="12">
        <v>2942.8907400000003</v>
      </c>
      <c r="R82" s="12">
        <v>2673.7896000000001</v>
      </c>
      <c r="S82" s="12">
        <v>1987.7601966181001</v>
      </c>
      <c r="T82" s="12">
        <f t="shared" si="11"/>
        <v>7604.4405366181009</v>
      </c>
      <c r="U82" s="12">
        <f t="shared" si="12"/>
        <v>10344.493536618102</v>
      </c>
      <c r="V82" s="12">
        <f t="shared" si="13"/>
        <v>10344.493536618102</v>
      </c>
    </row>
    <row r="83" spans="1:22">
      <c r="A83" s="9">
        <v>77</v>
      </c>
      <c r="B83" s="10" t="s">
        <v>176</v>
      </c>
      <c r="C83" s="11" t="s">
        <v>177</v>
      </c>
      <c r="D83" s="12">
        <v>8220</v>
      </c>
      <c r="E83" s="12">
        <v>8500</v>
      </c>
      <c r="F83" s="12">
        <v>8460</v>
      </c>
      <c r="G83" s="12">
        <f t="shared" si="8"/>
        <v>25180</v>
      </c>
      <c r="H83" s="12">
        <v>10060</v>
      </c>
      <c r="I83" s="12">
        <v>11880</v>
      </c>
      <c r="J83" s="12">
        <v>10980</v>
      </c>
      <c r="K83" s="12">
        <f t="shared" si="7"/>
        <v>32920</v>
      </c>
      <c r="L83" s="12">
        <f t="shared" si="9"/>
        <v>58100</v>
      </c>
      <c r="M83" s="12">
        <v>8610</v>
      </c>
      <c r="N83" s="12">
        <v>10620</v>
      </c>
      <c r="O83" s="12">
        <v>9463.5063683087992</v>
      </c>
      <c r="P83" s="12">
        <f t="shared" si="10"/>
        <v>28693.506368308801</v>
      </c>
      <c r="Q83" s="12">
        <v>8211.3741600000012</v>
      </c>
      <c r="R83" s="12">
        <v>7453.7033999999994</v>
      </c>
      <c r="S83" s="12">
        <v>5571.8223272954001</v>
      </c>
      <c r="T83" s="12">
        <f t="shared" si="11"/>
        <v>21236.899887295403</v>
      </c>
      <c r="U83" s="12">
        <f t="shared" si="12"/>
        <v>49930.406255604204</v>
      </c>
      <c r="V83" s="12">
        <f t="shared" si="13"/>
        <v>108030.4062556042</v>
      </c>
    </row>
    <row r="84" spans="1:22">
      <c r="A84" s="9">
        <v>78</v>
      </c>
      <c r="B84" s="10" t="s">
        <v>178</v>
      </c>
      <c r="C84" s="11" t="s">
        <v>179</v>
      </c>
      <c r="D84" s="12">
        <v>775</v>
      </c>
      <c r="E84" s="12">
        <v>1125</v>
      </c>
      <c r="F84" s="12">
        <v>1025</v>
      </c>
      <c r="G84" s="12">
        <f t="shared" si="8"/>
        <v>2925</v>
      </c>
      <c r="H84" s="12">
        <v>950</v>
      </c>
      <c r="I84" s="12">
        <v>925</v>
      </c>
      <c r="J84" s="12">
        <v>925</v>
      </c>
      <c r="K84" s="12">
        <f t="shared" si="7"/>
        <v>2800</v>
      </c>
      <c r="L84" s="12">
        <f t="shared" si="9"/>
        <v>5725</v>
      </c>
      <c r="M84" s="12">
        <v>1025</v>
      </c>
      <c r="N84" s="12">
        <v>1025</v>
      </c>
      <c r="O84" s="12">
        <v>3200.0349373216</v>
      </c>
      <c r="P84" s="12">
        <f t="shared" si="10"/>
        <v>5250.0349373215995</v>
      </c>
      <c r="Q84" s="12">
        <v>2776.63312</v>
      </c>
      <c r="R84" s="12">
        <v>2520.4307999999996</v>
      </c>
      <c r="S84" s="12">
        <v>1884.0822262228</v>
      </c>
      <c r="T84" s="12">
        <f t="shared" si="11"/>
        <v>7181.1461462227999</v>
      </c>
      <c r="U84" s="12">
        <f t="shared" si="12"/>
        <v>12431.181083544399</v>
      </c>
      <c r="V84" s="12">
        <f t="shared" si="13"/>
        <v>18156.181083544398</v>
      </c>
    </row>
    <row r="85" spans="1:22">
      <c r="A85" s="9">
        <v>79</v>
      </c>
      <c r="B85" s="10" t="s">
        <v>180</v>
      </c>
      <c r="C85" s="11" t="s">
        <v>181</v>
      </c>
      <c r="D85" s="12">
        <v>11300</v>
      </c>
      <c r="E85" s="12">
        <v>10350</v>
      </c>
      <c r="F85" s="12">
        <v>10650</v>
      </c>
      <c r="G85" s="12">
        <f t="shared" si="8"/>
        <v>32300</v>
      </c>
      <c r="H85" s="12">
        <v>10250</v>
      </c>
      <c r="I85" s="12">
        <v>9150</v>
      </c>
      <c r="J85" s="12">
        <v>7900</v>
      </c>
      <c r="K85" s="12">
        <f t="shared" si="7"/>
        <v>27300</v>
      </c>
      <c r="L85" s="12">
        <f t="shared" si="9"/>
        <v>59600</v>
      </c>
      <c r="M85" s="12">
        <v>10250</v>
      </c>
      <c r="N85" s="12">
        <v>7550</v>
      </c>
      <c r="O85" s="12">
        <v>27380.661121911198</v>
      </c>
      <c r="P85" s="12">
        <f t="shared" si="10"/>
        <v>45180.661121911195</v>
      </c>
      <c r="Q85" s="12">
        <v>23757.88034</v>
      </c>
      <c r="R85" s="12">
        <v>21565.7196</v>
      </c>
      <c r="S85" s="12">
        <v>16120.8938416521</v>
      </c>
      <c r="T85" s="12">
        <f t="shared" si="11"/>
        <v>61444.493781652098</v>
      </c>
      <c r="U85" s="12">
        <f t="shared" si="12"/>
        <v>106625.15490356329</v>
      </c>
      <c r="V85" s="12">
        <f t="shared" si="13"/>
        <v>166225.15490356329</v>
      </c>
    </row>
    <row r="86" spans="1:22">
      <c r="A86" s="9">
        <v>80</v>
      </c>
      <c r="B86" s="10" t="s">
        <v>182</v>
      </c>
      <c r="C86" s="14" t="s">
        <v>183</v>
      </c>
      <c r="D86" s="12">
        <v>1625</v>
      </c>
      <c r="E86" s="12">
        <v>2850</v>
      </c>
      <c r="F86" s="12">
        <v>3285</v>
      </c>
      <c r="G86" s="12">
        <f t="shared" si="8"/>
        <v>7760</v>
      </c>
      <c r="H86" s="12">
        <v>3765</v>
      </c>
      <c r="I86" s="12">
        <v>2315</v>
      </c>
      <c r="J86" s="12">
        <v>2925</v>
      </c>
      <c r="K86" s="12">
        <f t="shared" si="7"/>
        <v>9005</v>
      </c>
      <c r="L86" s="12">
        <f t="shared" si="9"/>
        <v>16765</v>
      </c>
      <c r="M86" s="12">
        <v>1960</v>
      </c>
      <c r="N86" s="12">
        <v>1055</v>
      </c>
      <c r="O86" s="12">
        <v>5900.3907004983994</v>
      </c>
      <c r="P86" s="12">
        <f t="shared" si="10"/>
        <v>8915.3907004983994</v>
      </c>
      <c r="Q86" s="12">
        <v>5119.7003799999993</v>
      </c>
      <c r="R86" s="12">
        <v>4647.3011999999999</v>
      </c>
      <c r="S86" s="12">
        <v>3473.9688047746999</v>
      </c>
      <c r="T86" s="12">
        <f t="shared" si="11"/>
        <v>13240.970384774701</v>
      </c>
      <c r="U86" s="12">
        <f t="shared" si="12"/>
        <v>22156.3610852731</v>
      </c>
      <c r="V86" s="12">
        <f t="shared" si="13"/>
        <v>38921.3610852731</v>
      </c>
    </row>
    <row r="87" spans="1:22">
      <c r="A87" s="9">
        <v>81</v>
      </c>
      <c r="B87" s="10" t="s">
        <v>184</v>
      </c>
      <c r="C87" s="11" t="s">
        <v>185</v>
      </c>
      <c r="D87" s="12">
        <v>1720</v>
      </c>
      <c r="E87" s="12">
        <v>1980</v>
      </c>
      <c r="F87" s="12">
        <v>2280</v>
      </c>
      <c r="G87" s="12">
        <f t="shared" si="8"/>
        <v>5980</v>
      </c>
      <c r="H87" s="12">
        <v>2010</v>
      </c>
      <c r="I87" s="12">
        <v>1570</v>
      </c>
      <c r="J87" s="12">
        <v>2050</v>
      </c>
      <c r="K87" s="12">
        <f t="shared" si="7"/>
        <v>5630</v>
      </c>
      <c r="L87" s="12">
        <f t="shared" si="9"/>
        <v>11610</v>
      </c>
      <c r="M87" s="12">
        <v>1390</v>
      </c>
      <c r="N87" s="12">
        <v>1710</v>
      </c>
      <c r="O87" s="12">
        <v>2501.8873927696004</v>
      </c>
      <c r="P87" s="12">
        <f t="shared" si="10"/>
        <v>5601.8873927696004</v>
      </c>
      <c r="Q87" s="12">
        <v>2170.8587200000002</v>
      </c>
      <c r="R87" s="12">
        <v>1970.5518</v>
      </c>
      <c r="S87" s="12">
        <v>1473.0341961818001</v>
      </c>
      <c r="T87" s="12">
        <f t="shared" si="11"/>
        <v>5614.4447161818007</v>
      </c>
      <c r="U87" s="12">
        <f t="shared" si="12"/>
        <v>11216.332108951401</v>
      </c>
      <c r="V87" s="12">
        <f t="shared" si="13"/>
        <v>22826.332108951399</v>
      </c>
    </row>
    <row r="88" spans="1:22">
      <c r="A88" s="9">
        <v>82</v>
      </c>
      <c r="B88" s="10" t="s">
        <v>186</v>
      </c>
      <c r="C88" s="14" t="s">
        <v>187</v>
      </c>
      <c r="D88" s="12">
        <v>4920</v>
      </c>
      <c r="E88" s="12">
        <v>4980</v>
      </c>
      <c r="F88" s="12">
        <v>5040</v>
      </c>
      <c r="G88" s="12">
        <f t="shared" si="8"/>
        <v>14940</v>
      </c>
      <c r="H88" s="12">
        <v>5100</v>
      </c>
      <c r="I88" s="12">
        <v>7320</v>
      </c>
      <c r="J88" s="12">
        <v>6240</v>
      </c>
      <c r="K88" s="12">
        <f t="shared" si="7"/>
        <v>18660</v>
      </c>
      <c r="L88" s="12">
        <f t="shared" si="9"/>
        <v>33600</v>
      </c>
      <c r="M88" s="12">
        <v>5100</v>
      </c>
      <c r="N88" s="12">
        <v>5820</v>
      </c>
      <c r="O88" s="12">
        <v>5287.4700747240004</v>
      </c>
      <c r="P88" s="12">
        <f t="shared" si="10"/>
        <v>16207.470074724</v>
      </c>
      <c r="Q88" s="12">
        <v>4587.8762999999999</v>
      </c>
      <c r="R88" s="12">
        <v>4164.549</v>
      </c>
      <c r="S88" s="12">
        <v>3113.0999328545004</v>
      </c>
      <c r="T88" s="12">
        <f t="shared" si="11"/>
        <v>11865.525232854499</v>
      </c>
      <c r="U88" s="12">
        <f t="shared" si="12"/>
        <v>28072.995307578502</v>
      </c>
      <c r="V88" s="12">
        <f t="shared" si="13"/>
        <v>61672.995307578502</v>
      </c>
    </row>
    <row r="89" spans="1:22">
      <c r="A89" s="9">
        <v>83</v>
      </c>
      <c r="B89" s="10" t="s">
        <v>188</v>
      </c>
      <c r="C89" s="11" t="s">
        <v>189</v>
      </c>
      <c r="D89" s="12">
        <v>2890</v>
      </c>
      <c r="E89" s="12">
        <v>2880</v>
      </c>
      <c r="F89" s="12">
        <v>2940</v>
      </c>
      <c r="G89" s="12">
        <f t="shared" si="8"/>
        <v>8710</v>
      </c>
      <c r="H89" s="12">
        <v>2910</v>
      </c>
      <c r="I89" s="12">
        <v>2910</v>
      </c>
      <c r="J89" s="12">
        <v>2910</v>
      </c>
      <c r="K89" s="12">
        <f t="shared" si="7"/>
        <v>8730</v>
      </c>
      <c r="L89" s="12">
        <f t="shared" si="9"/>
        <v>17440</v>
      </c>
      <c r="M89" s="12">
        <v>3000</v>
      </c>
      <c r="N89" s="12">
        <v>2460</v>
      </c>
      <c r="O89" s="12">
        <v>2878.9789650448001</v>
      </c>
      <c r="P89" s="12">
        <f t="shared" si="10"/>
        <v>8338.9789650448001</v>
      </c>
      <c r="Q89" s="12">
        <v>2498.0563600000005</v>
      </c>
      <c r="R89" s="12">
        <v>2267.5583999999999</v>
      </c>
      <c r="S89" s="12">
        <v>1695.0547701834</v>
      </c>
      <c r="T89" s="12">
        <f t="shared" si="11"/>
        <v>6460.6695301834006</v>
      </c>
      <c r="U89" s="12">
        <f t="shared" si="12"/>
        <v>14799.648495228201</v>
      </c>
      <c r="V89" s="12">
        <f t="shared" si="13"/>
        <v>32239.648495228201</v>
      </c>
    </row>
    <row r="90" spans="1:22">
      <c r="A90" s="9">
        <v>84</v>
      </c>
      <c r="B90" s="10" t="s">
        <v>190</v>
      </c>
      <c r="C90" s="11" t="s">
        <v>191</v>
      </c>
      <c r="D90" s="12"/>
      <c r="E90" s="12"/>
      <c r="F90" s="12"/>
      <c r="G90" s="12">
        <f t="shared" si="8"/>
        <v>0</v>
      </c>
      <c r="H90" s="12"/>
      <c r="I90" s="12"/>
      <c r="J90" s="12"/>
      <c r="K90" s="12">
        <f t="shared" si="7"/>
        <v>0</v>
      </c>
      <c r="L90" s="12">
        <f t="shared" si="9"/>
        <v>0</v>
      </c>
      <c r="M90" s="12">
        <v>0</v>
      </c>
      <c r="N90" s="12">
        <v>480</v>
      </c>
      <c r="O90" s="12">
        <v>5595.6806075679997</v>
      </c>
      <c r="P90" s="12">
        <f t="shared" si="10"/>
        <v>6075.6806075679997</v>
      </c>
      <c r="Q90" s="12">
        <v>4855.3065999999999</v>
      </c>
      <c r="R90" s="12">
        <v>4407.3029999999999</v>
      </c>
      <c r="S90" s="12">
        <v>3294.5655887940002</v>
      </c>
      <c r="T90" s="12">
        <f t="shared" si="11"/>
        <v>12557.175188794001</v>
      </c>
      <c r="U90" s="12">
        <f t="shared" si="12"/>
        <v>18632.855796362001</v>
      </c>
      <c r="V90" s="12">
        <f t="shared" si="13"/>
        <v>18632.855796362001</v>
      </c>
    </row>
    <row r="91" spans="1:22">
      <c r="A91" s="9">
        <v>85</v>
      </c>
      <c r="B91" s="10" t="s">
        <v>192</v>
      </c>
      <c r="C91" s="11" t="s">
        <v>193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0</v>
      </c>
      <c r="O91" s="12">
        <v>4786.6242653727995</v>
      </c>
      <c r="P91" s="12">
        <f t="shared" si="10"/>
        <v>4786.6242653727995</v>
      </c>
      <c r="Q91" s="12">
        <v>4153.2979599999999</v>
      </c>
      <c r="R91" s="12">
        <v>3770.0693999999999</v>
      </c>
      <c r="S91" s="12">
        <v>2818.2178004324001</v>
      </c>
      <c r="T91" s="12">
        <f t="shared" si="11"/>
        <v>10741.5851604324</v>
      </c>
      <c r="U91" s="12">
        <f t="shared" si="12"/>
        <v>15528.209425805198</v>
      </c>
      <c r="V91" s="12">
        <f t="shared" si="13"/>
        <v>15528.209425805198</v>
      </c>
    </row>
    <row r="92" spans="1:22">
      <c r="A92" s="9">
        <v>86</v>
      </c>
      <c r="B92" s="10" t="s">
        <v>194</v>
      </c>
      <c r="C92" s="11" t="s">
        <v>195</v>
      </c>
      <c r="D92" s="12">
        <v>3960</v>
      </c>
      <c r="E92" s="12">
        <v>4020</v>
      </c>
      <c r="F92" s="12">
        <v>4020</v>
      </c>
      <c r="G92" s="12">
        <f t="shared" si="8"/>
        <v>12000</v>
      </c>
      <c r="H92" s="12">
        <v>3990</v>
      </c>
      <c r="I92" s="12">
        <v>3990</v>
      </c>
      <c r="J92" s="12">
        <v>3930</v>
      </c>
      <c r="K92" s="12">
        <f t="shared" si="7"/>
        <v>11910</v>
      </c>
      <c r="L92" s="12">
        <f t="shared" si="9"/>
        <v>23910</v>
      </c>
      <c r="M92" s="12">
        <v>4100</v>
      </c>
      <c r="N92" s="12">
        <v>5340</v>
      </c>
      <c r="O92" s="12">
        <v>4692.0589635023998</v>
      </c>
      <c r="P92" s="12">
        <f t="shared" si="10"/>
        <v>14132.058963502401</v>
      </c>
      <c r="Q92" s="12">
        <v>4071.2446800000002</v>
      </c>
      <c r="R92" s="12">
        <v>3695.5871999999999</v>
      </c>
      <c r="S92" s="12">
        <v>2762.5407857442001</v>
      </c>
      <c r="T92" s="12">
        <f t="shared" si="11"/>
        <v>10529.3726657442</v>
      </c>
      <c r="U92" s="12">
        <f t="shared" si="12"/>
        <v>24661.431629246603</v>
      </c>
      <c r="V92" s="12">
        <f t="shared" si="13"/>
        <v>48571.431629246603</v>
      </c>
    </row>
    <row r="93" spans="1:22">
      <c r="A93" s="9">
        <v>87</v>
      </c>
      <c r="B93" s="10" t="s">
        <v>196</v>
      </c>
      <c r="C93" s="11" t="s">
        <v>197</v>
      </c>
      <c r="D93" s="12">
        <v>0</v>
      </c>
      <c r="E93" s="12">
        <v>0</v>
      </c>
      <c r="F93" s="12">
        <v>0</v>
      </c>
      <c r="G93" s="12">
        <f t="shared" si="8"/>
        <v>0</v>
      </c>
      <c r="H93" s="12">
        <v>0</v>
      </c>
      <c r="I93" s="12">
        <v>0</v>
      </c>
      <c r="J93" s="12">
        <v>0</v>
      </c>
      <c r="K93" s="12">
        <f t="shared" si="7"/>
        <v>0</v>
      </c>
      <c r="L93" s="12">
        <f t="shared" si="9"/>
        <v>0</v>
      </c>
      <c r="M93" s="12">
        <v>0</v>
      </c>
      <c r="N93" s="12">
        <v>2120</v>
      </c>
      <c r="O93" s="12">
        <v>3244.3977330936</v>
      </c>
      <c r="P93" s="12">
        <f t="shared" si="10"/>
        <v>5364.3977330935995</v>
      </c>
      <c r="Q93" s="12">
        <v>2815.1260200000002</v>
      </c>
      <c r="R93" s="12">
        <v>2555.3717999999999</v>
      </c>
      <c r="S93" s="12">
        <v>1910.2020288363001</v>
      </c>
      <c r="T93" s="12">
        <f t="shared" si="11"/>
        <v>7280.6998488363006</v>
      </c>
      <c r="U93" s="12">
        <f t="shared" si="12"/>
        <v>12645.0975819299</v>
      </c>
      <c r="V93" s="12">
        <f t="shared" si="13"/>
        <v>12645.0975819299</v>
      </c>
    </row>
    <row r="94" spans="1:22">
      <c r="A94" s="9">
        <v>88</v>
      </c>
      <c r="B94" s="10" t="s">
        <v>198</v>
      </c>
      <c r="C94" s="14" t="s">
        <v>199</v>
      </c>
      <c r="D94" s="12">
        <v>2750</v>
      </c>
      <c r="E94" s="12">
        <v>3285</v>
      </c>
      <c r="F94" s="12">
        <v>2750</v>
      </c>
      <c r="G94" s="12">
        <f t="shared" si="8"/>
        <v>8785</v>
      </c>
      <c r="H94" s="12">
        <v>1155</v>
      </c>
      <c r="I94" s="12">
        <v>1155</v>
      </c>
      <c r="J94" s="12">
        <v>880</v>
      </c>
      <c r="K94" s="12">
        <f t="shared" si="7"/>
        <v>3190</v>
      </c>
      <c r="L94" s="12">
        <f t="shared" si="9"/>
        <v>11975</v>
      </c>
      <c r="M94" s="12">
        <v>1375</v>
      </c>
      <c r="N94" s="12">
        <v>605</v>
      </c>
      <c r="O94" s="12">
        <v>3560.1068635840002</v>
      </c>
      <c r="P94" s="12">
        <f t="shared" si="10"/>
        <v>5540.1068635840002</v>
      </c>
      <c r="Q94" s="12">
        <v>3090.2098000000005</v>
      </c>
      <c r="R94" s="12">
        <v>2805.8729999999996</v>
      </c>
      <c r="S94" s="12">
        <v>2093.868207172</v>
      </c>
      <c r="T94" s="12">
        <f t="shared" si="11"/>
        <v>7989.9510071719997</v>
      </c>
      <c r="U94" s="12">
        <f t="shared" si="12"/>
        <v>13530.057870756</v>
      </c>
      <c r="V94" s="12">
        <f t="shared" si="13"/>
        <v>25505.057870755998</v>
      </c>
    </row>
    <row r="95" spans="1:22">
      <c r="A95" s="9">
        <v>89</v>
      </c>
      <c r="B95" s="10" t="s">
        <v>200</v>
      </c>
      <c r="C95" s="14" t="s">
        <v>201</v>
      </c>
      <c r="D95" s="12"/>
      <c r="E95" s="12"/>
      <c r="F95" s="12"/>
      <c r="G95" s="12">
        <f t="shared" si="8"/>
        <v>0</v>
      </c>
      <c r="H95" s="12"/>
      <c r="I95" s="12"/>
      <c r="J95" s="12"/>
      <c r="K95" s="12">
        <f t="shared" si="7"/>
        <v>0</v>
      </c>
      <c r="L95" s="12">
        <f t="shared" si="9"/>
        <v>0</v>
      </c>
      <c r="M95" s="12">
        <v>0</v>
      </c>
      <c r="N95" s="12">
        <v>510</v>
      </c>
      <c r="O95" s="12">
        <v>699.31417975839997</v>
      </c>
      <c r="P95" s="12">
        <f t="shared" si="10"/>
        <v>1209.3141797583999</v>
      </c>
      <c r="Q95" s="12">
        <v>606.78688</v>
      </c>
      <c r="R95" s="12">
        <v>550.79819999999995</v>
      </c>
      <c r="S95" s="12">
        <v>411.7345147922</v>
      </c>
      <c r="T95" s="12">
        <f t="shared" si="11"/>
        <v>1569.3195947922</v>
      </c>
      <c r="U95" s="12">
        <f t="shared" si="12"/>
        <v>2778.6337745505998</v>
      </c>
      <c r="V95" s="12">
        <f t="shared" si="13"/>
        <v>2778.6337745505998</v>
      </c>
    </row>
    <row r="96" spans="1:22">
      <c r="A96" s="9">
        <v>90</v>
      </c>
      <c r="B96" s="10" t="s">
        <v>202</v>
      </c>
      <c r="C96" s="11" t="s">
        <v>203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2340</v>
      </c>
      <c r="O96" s="12">
        <v>5136.8631728551991</v>
      </c>
      <c r="P96" s="12">
        <f t="shared" si="10"/>
        <v>7476.8631728551991</v>
      </c>
      <c r="Q96" s="12">
        <v>4457.19614</v>
      </c>
      <c r="R96" s="12">
        <v>4045.9265999999998</v>
      </c>
      <c r="S96" s="12">
        <v>3024.4278002041001</v>
      </c>
      <c r="T96" s="12">
        <f t="shared" si="11"/>
        <v>11527.550540204098</v>
      </c>
      <c r="U96" s="12">
        <f t="shared" si="12"/>
        <v>19004.413713059297</v>
      </c>
      <c r="V96" s="12">
        <f t="shared" si="13"/>
        <v>19004.413713059297</v>
      </c>
    </row>
    <row r="97" spans="1:22">
      <c r="A97" s="9">
        <v>91</v>
      </c>
      <c r="B97" s="10" t="s">
        <v>204</v>
      </c>
      <c r="C97" s="14" t="s">
        <v>205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420</v>
      </c>
      <c r="O97" s="12">
        <v>3477.8911326063999</v>
      </c>
      <c r="P97" s="12">
        <f t="shared" si="10"/>
        <v>3897.8911326063999</v>
      </c>
      <c r="Q97" s="12">
        <v>3017.7254800000001</v>
      </c>
      <c r="R97" s="12">
        <v>2739.2771999999995</v>
      </c>
      <c r="S97" s="12">
        <v>2047.6758608262001</v>
      </c>
      <c r="T97" s="12">
        <f t="shared" si="11"/>
        <v>7804.6785408261994</v>
      </c>
      <c r="U97" s="12">
        <f t="shared" si="12"/>
        <v>11702.569673432599</v>
      </c>
      <c r="V97" s="12">
        <f t="shared" si="13"/>
        <v>11702.569673432599</v>
      </c>
    </row>
    <row r="98" spans="1:22">
      <c r="A98" s="9">
        <v>92</v>
      </c>
      <c r="B98" s="10" t="s">
        <v>206</v>
      </c>
      <c r="C98" s="14" t="s">
        <v>207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1270</v>
      </c>
      <c r="O98" s="12">
        <v>4495.9417813760001</v>
      </c>
      <c r="P98" s="12">
        <f t="shared" si="10"/>
        <v>5765.9417813760001</v>
      </c>
      <c r="Q98" s="12">
        <v>3901.0772000000002</v>
      </c>
      <c r="R98" s="12">
        <v>3541.1219999999998</v>
      </c>
      <c r="S98" s="12">
        <v>2647.0708550079999</v>
      </c>
      <c r="T98" s="12">
        <f t="shared" si="11"/>
        <v>10089.270055008001</v>
      </c>
      <c r="U98" s="12">
        <f t="shared" si="12"/>
        <v>15855.211836384002</v>
      </c>
      <c r="V98" s="12">
        <f t="shared" si="13"/>
        <v>15855.211836384002</v>
      </c>
    </row>
    <row r="99" spans="1:22" ht="41.25" customHeight="1">
      <c r="A99" s="16" t="s">
        <v>208</v>
      </c>
      <c r="B99" s="16"/>
      <c r="C99" s="16"/>
      <c r="D99" s="17">
        <f t="shared" ref="D99:J99" si="14">SUM(D7:D98)</f>
        <v>389800</v>
      </c>
      <c r="E99" s="17">
        <f t="shared" si="14"/>
        <v>421775</v>
      </c>
      <c r="F99" s="17">
        <f t="shared" si="14"/>
        <v>421820</v>
      </c>
      <c r="G99" s="17">
        <f t="shared" si="14"/>
        <v>1233395</v>
      </c>
      <c r="H99" s="17">
        <f t="shared" si="14"/>
        <v>446035</v>
      </c>
      <c r="I99" s="17">
        <f t="shared" si="14"/>
        <v>482750</v>
      </c>
      <c r="J99" s="17">
        <f t="shared" si="14"/>
        <v>433835</v>
      </c>
      <c r="K99" s="17">
        <f>H99+I99+J99</f>
        <v>1362620</v>
      </c>
      <c r="L99" s="17">
        <f>SUM(L7:L98)</f>
        <v>2596015</v>
      </c>
      <c r="M99" s="17">
        <f>SUM(M7:M98)</f>
        <v>438570</v>
      </c>
      <c r="N99" s="17">
        <f t="shared" ref="N99:V99" si="15">SUM(N7:N98)</f>
        <v>379225</v>
      </c>
      <c r="O99" s="17">
        <f t="shared" si="15"/>
        <v>741510.24631706707</v>
      </c>
      <c r="P99" s="17">
        <f t="shared" si="15"/>
        <v>1559305.2463170658</v>
      </c>
      <c r="Q99" s="17">
        <f t="shared" si="15"/>
        <v>550175.05200000003</v>
      </c>
      <c r="R99" s="17">
        <f t="shared" si="15"/>
        <v>499488.71400000015</v>
      </c>
      <c r="S99" s="17">
        <f t="shared" si="15"/>
        <v>373423.21577064012</v>
      </c>
      <c r="T99" s="17">
        <f t="shared" si="15"/>
        <v>1423086.9817706395</v>
      </c>
      <c r="U99" s="17">
        <f t="shared" si="15"/>
        <v>2982392.2280877074</v>
      </c>
      <c r="V99" s="17">
        <f t="shared" si="15"/>
        <v>5578407.2280877046</v>
      </c>
    </row>
    <row r="100" spans="1:22" s="22" customFormat="1" ht="14.25">
      <c r="A100" s="18">
        <v>1</v>
      </c>
      <c r="B100" s="19" t="s">
        <v>209</v>
      </c>
      <c r="C100" s="20" t="s">
        <v>210</v>
      </c>
      <c r="D100" s="21">
        <v>4845</v>
      </c>
      <c r="E100" s="21">
        <v>5010</v>
      </c>
      <c r="F100" s="21">
        <v>5665</v>
      </c>
      <c r="G100" s="21">
        <f t="shared" ref="G100:G105" si="16">D100+E100+F100</f>
        <v>15520</v>
      </c>
      <c r="H100" s="21">
        <v>4540</v>
      </c>
      <c r="I100" s="21">
        <v>4670</v>
      </c>
      <c r="J100" s="21">
        <v>5100</v>
      </c>
      <c r="K100" s="21">
        <f t="shared" ref="K100:K105" si="17">H100+I100+J100</f>
        <v>14310</v>
      </c>
      <c r="L100" s="21">
        <f t="shared" ref="L100:L105" si="18">G100+K100</f>
        <v>29830</v>
      </c>
      <c r="M100" s="21">
        <v>5030</v>
      </c>
      <c r="N100" s="21"/>
      <c r="O100" s="21"/>
      <c r="P100" s="21">
        <f>M100+N100+O100</f>
        <v>5030</v>
      </c>
      <c r="Q100" s="21"/>
      <c r="R100" s="21"/>
      <c r="S100" s="21"/>
      <c r="T100" s="21">
        <f>Q100+R100+S100</f>
        <v>0</v>
      </c>
      <c r="U100" s="21">
        <f>T100+P100</f>
        <v>5030</v>
      </c>
      <c r="V100" s="21">
        <f>U100+L100</f>
        <v>34860</v>
      </c>
    </row>
    <row r="101" spans="1:22" s="22" customFormat="1" ht="14.25">
      <c r="A101" s="18">
        <v>2</v>
      </c>
      <c r="B101" s="19" t="s">
        <v>211</v>
      </c>
      <c r="C101" s="20" t="s">
        <v>212</v>
      </c>
      <c r="D101" s="21">
        <v>610</v>
      </c>
      <c r="E101" s="21">
        <v>600</v>
      </c>
      <c r="F101" s="21">
        <v>600</v>
      </c>
      <c r="G101" s="21">
        <f t="shared" si="16"/>
        <v>1810</v>
      </c>
      <c r="H101" s="21">
        <v>600</v>
      </c>
      <c r="I101" s="21">
        <v>610</v>
      </c>
      <c r="J101" s="21">
        <v>580</v>
      </c>
      <c r="K101" s="21">
        <f t="shared" si="17"/>
        <v>1790</v>
      </c>
      <c r="L101" s="21">
        <f t="shared" si="18"/>
        <v>3600</v>
      </c>
      <c r="M101" s="21">
        <v>630</v>
      </c>
      <c r="N101" s="21"/>
      <c r="O101" s="21"/>
      <c r="P101" s="21">
        <f t="shared" ref="P101:P105" si="19">M101+N101+O101</f>
        <v>630</v>
      </c>
      <c r="Q101" s="21"/>
      <c r="R101" s="21"/>
      <c r="S101" s="21"/>
      <c r="T101" s="21">
        <f t="shared" ref="T101:T105" si="20">Q101+R101+S101</f>
        <v>0</v>
      </c>
      <c r="U101" s="21">
        <f t="shared" ref="U101:U105" si="21">T101+P101</f>
        <v>630</v>
      </c>
      <c r="V101" s="21">
        <f t="shared" ref="V101:V105" si="22">U101+L101</f>
        <v>4230</v>
      </c>
    </row>
    <row r="102" spans="1:22" s="22" customFormat="1" ht="14.25">
      <c r="A102" s="18">
        <v>3</v>
      </c>
      <c r="B102" s="19" t="s">
        <v>213</v>
      </c>
      <c r="C102" s="20" t="s">
        <v>214</v>
      </c>
      <c r="D102" s="21">
        <v>1560</v>
      </c>
      <c r="E102" s="21">
        <v>1620</v>
      </c>
      <c r="F102" s="21">
        <v>1680</v>
      </c>
      <c r="G102" s="21">
        <f t="shared" si="16"/>
        <v>4860</v>
      </c>
      <c r="H102" s="21">
        <v>1120</v>
      </c>
      <c r="I102" s="21">
        <v>0</v>
      </c>
      <c r="J102" s="21"/>
      <c r="K102" s="21">
        <f t="shared" si="17"/>
        <v>1120</v>
      </c>
      <c r="L102" s="21">
        <f t="shared" si="18"/>
        <v>5980</v>
      </c>
      <c r="M102" s="21">
        <v>0</v>
      </c>
      <c r="N102" s="21"/>
      <c r="O102" s="21"/>
      <c r="P102" s="21">
        <f t="shared" si="19"/>
        <v>0</v>
      </c>
      <c r="Q102" s="21"/>
      <c r="R102" s="21"/>
      <c r="S102" s="21"/>
      <c r="T102" s="21">
        <f t="shared" si="20"/>
        <v>0</v>
      </c>
      <c r="U102" s="21">
        <f t="shared" si="21"/>
        <v>0</v>
      </c>
      <c r="V102" s="21">
        <f t="shared" si="22"/>
        <v>5980</v>
      </c>
    </row>
    <row r="103" spans="1:22" s="22" customFormat="1" ht="14.25">
      <c r="A103" s="18">
        <v>4</v>
      </c>
      <c r="B103" s="19" t="s">
        <v>215</v>
      </c>
      <c r="C103" s="20" t="s">
        <v>216</v>
      </c>
      <c r="D103" s="21">
        <v>3400</v>
      </c>
      <c r="E103" s="21">
        <v>4550</v>
      </c>
      <c r="F103" s="21">
        <v>4550</v>
      </c>
      <c r="G103" s="21">
        <f t="shared" si="16"/>
        <v>12500</v>
      </c>
      <c r="H103" s="21">
        <v>3900</v>
      </c>
      <c r="I103" s="21">
        <v>4600</v>
      </c>
      <c r="J103" s="21"/>
      <c r="K103" s="21">
        <f t="shared" si="17"/>
        <v>8500</v>
      </c>
      <c r="L103" s="21">
        <f t="shared" si="18"/>
        <v>21000</v>
      </c>
      <c r="M103" s="21">
        <v>0</v>
      </c>
      <c r="N103" s="21"/>
      <c r="O103" s="21"/>
      <c r="P103" s="21">
        <f t="shared" si="19"/>
        <v>0</v>
      </c>
      <c r="Q103" s="21"/>
      <c r="R103" s="21"/>
      <c r="S103" s="21"/>
      <c r="T103" s="21">
        <f t="shared" si="20"/>
        <v>0</v>
      </c>
      <c r="U103" s="21">
        <f t="shared" si="21"/>
        <v>0</v>
      </c>
      <c r="V103" s="21">
        <f t="shared" si="22"/>
        <v>21000</v>
      </c>
    </row>
    <row r="104" spans="1:22" s="22" customFormat="1" ht="14.25">
      <c r="A104" s="18">
        <v>5</v>
      </c>
      <c r="B104" s="19" t="s">
        <v>217</v>
      </c>
      <c r="C104" s="20" t="s">
        <v>218</v>
      </c>
      <c r="D104" s="21">
        <v>4020</v>
      </c>
      <c r="E104" s="21">
        <v>4080</v>
      </c>
      <c r="F104" s="21">
        <v>4080</v>
      </c>
      <c r="G104" s="21">
        <f t="shared" si="16"/>
        <v>12180</v>
      </c>
      <c r="H104" s="21">
        <v>4600</v>
      </c>
      <c r="I104" s="21">
        <v>5460</v>
      </c>
      <c r="J104" s="21">
        <v>0</v>
      </c>
      <c r="K104" s="21">
        <f t="shared" si="17"/>
        <v>10060</v>
      </c>
      <c r="L104" s="21">
        <f t="shared" si="18"/>
        <v>22240</v>
      </c>
      <c r="M104" s="21">
        <v>0</v>
      </c>
      <c r="N104" s="21"/>
      <c r="O104" s="21"/>
      <c r="P104" s="21">
        <f t="shared" si="19"/>
        <v>0</v>
      </c>
      <c r="Q104" s="21"/>
      <c r="R104" s="21"/>
      <c r="S104" s="21"/>
      <c r="T104" s="21">
        <f t="shared" si="20"/>
        <v>0</v>
      </c>
      <c r="U104" s="21">
        <f t="shared" si="21"/>
        <v>0</v>
      </c>
      <c r="V104" s="21">
        <f t="shared" si="22"/>
        <v>22240</v>
      </c>
    </row>
    <row r="105" spans="1:22" s="22" customFormat="1" ht="14.25">
      <c r="A105" s="18">
        <v>6</v>
      </c>
      <c r="B105" s="19" t="s">
        <v>219</v>
      </c>
      <c r="C105" s="23" t="s">
        <v>220</v>
      </c>
      <c r="D105" s="21">
        <v>960</v>
      </c>
      <c r="E105" s="21">
        <v>720</v>
      </c>
      <c r="F105" s="21">
        <v>1280</v>
      </c>
      <c r="G105" s="21">
        <f t="shared" si="16"/>
        <v>2960</v>
      </c>
      <c r="H105" s="21">
        <v>880</v>
      </c>
      <c r="I105" s="21">
        <v>1480</v>
      </c>
      <c r="J105" s="21">
        <v>960</v>
      </c>
      <c r="K105" s="21">
        <f t="shared" si="17"/>
        <v>3320</v>
      </c>
      <c r="L105" s="21">
        <f t="shared" si="18"/>
        <v>6280</v>
      </c>
      <c r="M105" s="21">
        <v>740</v>
      </c>
      <c r="N105" s="21"/>
      <c r="O105" s="21"/>
      <c r="P105" s="21">
        <f t="shared" si="19"/>
        <v>740</v>
      </c>
      <c r="Q105" s="21"/>
      <c r="R105" s="21"/>
      <c r="S105" s="21"/>
      <c r="T105" s="21">
        <f t="shared" si="20"/>
        <v>0</v>
      </c>
      <c r="U105" s="21">
        <f t="shared" si="21"/>
        <v>740</v>
      </c>
      <c r="V105" s="21">
        <f t="shared" si="22"/>
        <v>7020</v>
      </c>
    </row>
    <row r="106" spans="1:22" s="26" customFormat="1" ht="12.75">
      <c r="A106" s="24"/>
      <c r="B106" s="24"/>
      <c r="C106" s="24"/>
      <c r="D106" s="25">
        <f>D99+D100+D101+D102+D103+D104+D105</f>
        <v>405195</v>
      </c>
      <c r="E106" s="25">
        <f t="shared" ref="E106:V106" si="23">E99+E100+E101+E102+E103+E104+E105</f>
        <v>438355</v>
      </c>
      <c r="F106" s="25">
        <f t="shared" si="23"/>
        <v>439675</v>
      </c>
      <c r="G106" s="25">
        <f t="shared" si="23"/>
        <v>1283225</v>
      </c>
      <c r="H106" s="25">
        <f t="shared" si="23"/>
        <v>461675</v>
      </c>
      <c r="I106" s="25">
        <f t="shared" si="23"/>
        <v>499570</v>
      </c>
      <c r="J106" s="25">
        <f t="shared" si="23"/>
        <v>440475</v>
      </c>
      <c r="K106" s="25">
        <f t="shared" si="23"/>
        <v>1401720</v>
      </c>
      <c r="L106" s="25">
        <f t="shared" si="23"/>
        <v>2684945</v>
      </c>
      <c r="M106" s="25">
        <f t="shared" si="23"/>
        <v>444970</v>
      </c>
      <c r="N106" s="25">
        <f t="shared" si="23"/>
        <v>379225</v>
      </c>
      <c r="O106" s="25">
        <f t="shared" si="23"/>
        <v>741510.24631706707</v>
      </c>
      <c r="P106" s="25">
        <f t="shared" si="23"/>
        <v>1565705.2463170658</v>
      </c>
      <c r="Q106" s="25">
        <f t="shared" si="23"/>
        <v>550175.05200000003</v>
      </c>
      <c r="R106" s="25">
        <f t="shared" si="23"/>
        <v>499488.71400000015</v>
      </c>
      <c r="S106" s="25">
        <f t="shared" si="23"/>
        <v>373423.21577064012</v>
      </c>
      <c r="T106" s="25">
        <f t="shared" si="23"/>
        <v>1423086.9817706395</v>
      </c>
      <c r="U106" s="25">
        <f t="shared" si="23"/>
        <v>2988792.2280877074</v>
      </c>
      <c r="V106" s="25">
        <f t="shared" si="23"/>
        <v>5673737.2280877046</v>
      </c>
    </row>
    <row r="108" spans="1:22">
      <c r="M108" s="27"/>
    </row>
    <row r="109" spans="1:22">
      <c r="M109" s="28"/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2019-09-26T12:57:41Z</dcterms:created>
  <dcterms:modified xsi:type="dcterms:W3CDTF">2019-09-26T12:58:40Z</dcterms:modified>
</cp:coreProperties>
</file>